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WarehouseOutList_20161006090931" sheetId="2" r:id="rId1"/>
  </sheets>
  <calcPr calcId="125725"/>
</workbook>
</file>

<file path=xl/calcChain.xml><?xml version="1.0" encoding="utf-8"?>
<calcChain xmlns="http://schemas.openxmlformats.org/spreadsheetml/2006/main">
  <c r="AZ13" i="2"/>
  <c r="AZ12"/>
  <c r="AZ11"/>
  <c r="AZ10"/>
  <c r="AZ9"/>
  <c r="AZ8"/>
  <c r="AZ7"/>
  <c r="AZ6"/>
  <c r="AZ5"/>
  <c r="AZ4"/>
  <c r="AZ3"/>
  <c r="AZ2"/>
</calcChain>
</file>

<file path=xl/sharedStrings.xml><?xml version="1.0" encoding="utf-8"?>
<sst xmlns="http://schemas.openxmlformats.org/spreadsheetml/2006/main" count="463" uniqueCount="220">
  <si>
    <t>순번</t>
  </si>
  <si>
    <t>출고유형</t>
  </si>
  <si>
    <t>출고지연횟수</t>
  </si>
  <si>
    <t>상위업체명</t>
  </si>
  <si>
    <t>하위업체명</t>
  </si>
  <si>
    <t>배송번호</t>
  </si>
  <si>
    <t>배송상품순번</t>
  </si>
  <si>
    <t>주문번호</t>
  </si>
  <si>
    <t>제휴구분</t>
  </si>
  <si>
    <t>제휴주문번호</t>
  </si>
  <si>
    <t>주문상품순번</t>
  </si>
  <si>
    <t>배송상태</t>
  </si>
  <si>
    <t>상세배송진행상태</t>
  </si>
  <si>
    <t>판매불가신청상태</t>
  </si>
  <si>
    <t>배송유형</t>
  </si>
  <si>
    <t>택배사</t>
  </si>
  <si>
    <t>운송장번호</t>
  </si>
  <si>
    <t>운송장등록실패사유</t>
  </si>
  <si>
    <t>상품명</t>
  </si>
  <si>
    <t>업체상품번호</t>
  </si>
  <si>
    <t>거래법인</t>
  </si>
  <si>
    <t>상품번호</t>
  </si>
  <si>
    <t>속성</t>
  </si>
  <si>
    <t>속성번호</t>
  </si>
  <si>
    <t>모델명</t>
  </si>
  <si>
    <t>지시수량</t>
  </si>
  <si>
    <t>취소수량</t>
  </si>
  <si>
    <t>주문수량</t>
  </si>
  <si>
    <t>판매가</t>
  </si>
  <si>
    <t>공급가</t>
  </si>
  <si>
    <t>국내/외구분</t>
  </si>
  <si>
    <t>중량정보</t>
  </si>
  <si>
    <t>해외배송비</t>
  </si>
  <si>
    <t>출고예정일</t>
  </si>
  <si>
    <t>주문자</t>
  </si>
  <si>
    <t>수취인</t>
  </si>
  <si>
    <t>수취인전화번호</t>
  </si>
  <si>
    <t>수취인휴대폰번호</t>
  </si>
  <si>
    <t>우편번호</t>
  </si>
  <si>
    <t>수취인 도로명주소</t>
  </si>
  <si>
    <t>구우편번호</t>
  </si>
  <si>
    <t>수취인 지번주소</t>
  </si>
  <si>
    <t>사은품</t>
  </si>
  <si>
    <t>개인통관고유부호</t>
  </si>
  <si>
    <t>배송업무메모</t>
  </si>
  <si>
    <t>고객배송메모</t>
  </si>
  <si>
    <t>선물메시지</t>
  </si>
  <si>
    <t>거점점포</t>
  </si>
  <si>
    <t>(구)주문번호</t>
  </si>
  <si>
    <t>1</t>
  </si>
  <si>
    <t>일반출고</t>
  </si>
  <si>
    <t>0</t>
  </si>
  <si>
    <t>(주)신세계백화점강남점</t>
  </si>
  <si>
    <t>캐논코리아/강남</t>
  </si>
  <si>
    <t>D2077363002</t>
  </si>
  <si>
    <t>정상</t>
  </si>
  <si>
    <t>피킹완료</t>
  </si>
  <si>
    <t>업체택배배송</t>
  </si>
  <si>
    <t>[캐논직영] EOS 750D 18-55 IS STM KIT + BAG 9361 + 8G</t>
  </si>
  <si>
    <t>신세계</t>
  </si>
  <si>
    <t>1000011293835</t>
  </si>
  <si>
    <t>EOS 750D</t>
  </si>
  <si>
    <t>928000</t>
  </si>
  <si>
    <t>759273</t>
  </si>
  <si>
    <t>국내</t>
  </si>
  <si>
    <t>2016-10-06</t>
  </si>
  <si>
    <t>이필석</t>
  </si>
  <si>
    <t>[SSG.COM]이필석</t>
  </si>
  <si>
    <t>010-8631-1119</t>
  </si>
  <si>
    <t>05116</t>
  </si>
  <si>
    <t>서울 광진구 광나루로56길 85, 2층 D 4호 (구의동)</t>
  </si>
  <si>
    <t>143200</t>
  </si>
  <si>
    <t>서울 광진구 구의동 546-4번지 2층 D 4호</t>
  </si>
  <si>
    <t>강남점</t>
  </si>
  <si>
    <t>2</t>
  </si>
  <si>
    <t>D2077364689</t>
  </si>
  <si>
    <t>20161005352839</t>
  </si>
  <si>
    <t>[캐논직영] 미러리스 망원렌즈 EF-M 55-200mm f/4.5-6.3 IS STM (Silver)</t>
  </si>
  <si>
    <t>1000019215680</t>
  </si>
  <si>
    <t>EFM55200</t>
  </si>
  <si>
    <t>416000</t>
  </si>
  <si>
    <t>340364</t>
  </si>
  <si>
    <t>이다영</t>
  </si>
  <si>
    <t>[SSG.COM]이다영</t>
  </si>
  <si>
    <t>--</t>
  </si>
  <si>
    <t>010-9260-3503</t>
  </si>
  <si>
    <t>03926</t>
  </si>
  <si>
    <t>서울 마포구 상암산로 66, CJ E&amp;M B1 CENTER문서수발실 (상암동)</t>
  </si>
  <si>
    <t>121904</t>
  </si>
  <si>
    <t>서울 마포구 상암동 1606번지 CJ E&amp;M B1 CENTER문서수발실</t>
  </si>
  <si>
    <t>파손의 위험이 있는 상품이 있습니다. 배송시 주의해주세요.</t>
  </si>
  <si>
    <t>3</t>
  </si>
  <si>
    <t>D2077387257</t>
  </si>
  <si>
    <t>20161005376695</t>
  </si>
  <si>
    <t>[캐논직영] EOS 100D (White) + 18-55mm (White) + 40mm (White) KIT + BAG 6520 + 16G</t>
  </si>
  <si>
    <t>1000006196414</t>
  </si>
  <si>
    <t>EOS 100D</t>
  </si>
  <si>
    <t>694000</t>
  </si>
  <si>
    <t>567818</t>
  </si>
  <si>
    <t>김선규</t>
  </si>
  <si>
    <t>[SSG.COM]김선규</t>
  </si>
  <si>
    <t>031-212-9760</t>
  </si>
  <si>
    <t>010-9099-9760</t>
  </si>
  <si>
    <t>16498</t>
  </si>
  <si>
    <t>경기 수원시 팔달구 중부대로223번길 27, 103동 1006호 (우만동, 선경아파트)</t>
  </si>
  <si>
    <t>442751</t>
  </si>
  <si>
    <t>경기 수원시 팔달구 우만동 105번지 선경아파트 103동 1006호</t>
  </si>
  <si>
    <t>4</t>
  </si>
  <si>
    <t>D2077388244</t>
  </si>
  <si>
    <t>20161005377758</t>
  </si>
  <si>
    <t>함예진</t>
  </si>
  <si>
    <t>[SSG.COM]함예진</t>
  </si>
  <si>
    <t>010-2040-6313</t>
  </si>
  <si>
    <t>07016</t>
  </si>
  <si>
    <t>서울 동작구 동작대로9길 72-4, 4층 (사당동)</t>
  </si>
  <si>
    <t>156825</t>
  </si>
  <si>
    <t>서울 동작구 사당동 1022-27번지 4층</t>
  </si>
  <si>
    <t>5</t>
  </si>
  <si>
    <t>D2077395855</t>
  </si>
  <si>
    <t>20161005385535</t>
  </si>
  <si>
    <t>[캐논직영] EOS 80D 18-55 IS STM KIT + BAG 3070 + 16G</t>
  </si>
  <si>
    <t>1000016869866</t>
  </si>
  <si>
    <t>80D1855</t>
  </si>
  <si>
    <t>1599000</t>
  </si>
  <si>
    <t>1308273</t>
  </si>
  <si>
    <t>김주희</t>
  </si>
  <si>
    <t>[SSG.COM]김주희</t>
  </si>
  <si>
    <t>05024640140</t>
  </si>
  <si>
    <t>05024570938</t>
  </si>
  <si>
    <t>36728</t>
  </si>
  <si>
    <t>경북 안동시 송천3길 54-10, 원더랜드 자스민 202호 (송천동)</t>
  </si>
  <si>
    <t>760380</t>
  </si>
  <si>
    <t>경북 안동시 송천동 676번지 원더랜드 자스민 202호</t>
  </si>
  <si>
    <t>파손의 위험이 있는 상품이 있습니다. 배송 시 주의해주세요</t>
  </si>
  <si>
    <t>6</t>
  </si>
  <si>
    <t>D2077415770</t>
  </si>
  <si>
    <t>20161005406862</t>
  </si>
  <si>
    <t>[캐논직영] EOS 7D Mark II BODY (렌즈제외)</t>
  </si>
  <si>
    <t>1000009802234</t>
  </si>
  <si>
    <t>EOS 7D Mark II BODY</t>
  </si>
  <si>
    <t>1999000</t>
  </si>
  <si>
    <t>1635545</t>
  </si>
  <si>
    <t>김대곤</t>
  </si>
  <si>
    <t>[SSG.COM]김대곤</t>
  </si>
  <si>
    <t>010-9479-0418</t>
  </si>
  <si>
    <t>37677</t>
  </si>
  <si>
    <t>경북 포항시 남구 포스코대로 159, 101동 408호 (대잠동, 이동우방파크빌)</t>
  </si>
  <si>
    <t>790730</t>
  </si>
  <si>
    <t>경북 포항시 남구 대잠동 470-6번지 이동우방파크빌 101동 408호</t>
  </si>
  <si>
    <t>7</t>
  </si>
  <si>
    <t>D2077424219</t>
  </si>
  <si>
    <t>20161005417490</t>
  </si>
  <si>
    <t>[캐논직영] 미러리스 광각렌즈 EF-M 11-22mm f/4-5.6 IS STM</t>
  </si>
  <si>
    <t>1000015908767</t>
  </si>
  <si>
    <t>1122MM</t>
  </si>
  <si>
    <t>510000</t>
  </si>
  <si>
    <t>417273</t>
  </si>
  <si>
    <t>이주영</t>
  </si>
  <si>
    <t>[SSG.COM]이주영</t>
  </si>
  <si>
    <t>010-8383-8986</t>
  </si>
  <si>
    <t>08722</t>
  </si>
  <si>
    <t>서울 관악구 보라매로 22-4, 지하 좌측 (봉천동)</t>
  </si>
  <si>
    <t>151830</t>
  </si>
  <si>
    <t>서울 관악구 봉천동 702-55번지 지하 좌측</t>
  </si>
  <si>
    <t>8</t>
  </si>
  <si>
    <t>D2077452497</t>
  </si>
  <si>
    <t>20161005444110</t>
  </si>
  <si>
    <t>안진아</t>
  </si>
  <si>
    <t>[SSG.COM]안진아</t>
  </si>
  <si>
    <t>010-1396-5421</t>
  </si>
  <si>
    <t>04554</t>
  </si>
  <si>
    <t>서울 중구 퇴계로 187, 1002호 스카이라운지 (필동1가, 국제빌딩)</t>
  </si>
  <si>
    <t>100866</t>
  </si>
  <si>
    <t>서울 중구 필동1가 39-1번지 국제빌딩 1002호 스카이라운지</t>
  </si>
  <si>
    <t>9</t>
  </si>
  <si>
    <t>D2077452715</t>
  </si>
  <si>
    <t>20161005444315</t>
  </si>
  <si>
    <t>유창하</t>
  </si>
  <si>
    <t>[SSG.COM]유창하</t>
  </si>
  <si>
    <t>010-7641-1113</t>
  </si>
  <si>
    <t>서울 중구 충무로 7-1, 10층 (충무로3가, 해봉빌딩)</t>
  </si>
  <si>
    <t>100013</t>
  </si>
  <si>
    <t>서울 중구 충무로3가 51-2번지 해봉빌딩 10층</t>
  </si>
  <si>
    <t>10</t>
  </si>
  <si>
    <t>D2077452867</t>
  </si>
  <si>
    <t>20161005444463</t>
  </si>
  <si>
    <t>박서희</t>
  </si>
  <si>
    <t>[SSG.COM]박서희</t>
  </si>
  <si>
    <t>010-0815-2342</t>
  </si>
  <si>
    <t>서울 중구 충무로 13, 엘크루 (충무로3가)</t>
  </si>
  <si>
    <t>서울 중구 충무로3가 49번지 엘크루</t>
  </si>
  <si>
    <t>11</t>
  </si>
  <si>
    <t>D2077453019</t>
  </si>
  <si>
    <t>20161005444529</t>
  </si>
  <si>
    <t>어명용</t>
  </si>
  <si>
    <t>[SSG.COM]어명용</t>
  </si>
  <si>
    <t>010-1347-4612</t>
  </si>
  <si>
    <t>서울 중구 필동1가 43번지</t>
  </si>
  <si>
    <t>12</t>
  </si>
  <si>
    <t>D2077465203</t>
  </si>
  <si>
    <t>20161006455520</t>
  </si>
  <si>
    <t>[캐논직영] 미러리스 망원렌즈 EF-M 55-200mm f/4.5-6.3 IS STM (Black)</t>
  </si>
  <si>
    <t>1000015911018</t>
  </si>
  <si>
    <t>Black</t>
  </si>
  <si>
    <t>00001</t>
  </si>
  <si>
    <t>EFM</t>
  </si>
  <si>
    <t>2016-10-07</t>
  </si>
  <si>
    <t>이신영</t>
  </si>
  <si>
    <t>[SSG.COM]이신영</t>
  </si>
  <si>
    <t>05024312337</t>
  </si>
  <si>
    <t>02034</t>
  </si>
  <si>
    <t>서울 중랑구 공릉로 32, 701호 (묵동, 공감대아파트)</t>
  </si>
  <si>
    <t>131848</t>
  </si>
  <si>
    <t>서울 중랑구 묵동 171-4번지 공감대아파트 701호</t>
  </si>
  <si>
    <t>부재시 경비(관리)실에 맡겨주세요.</t>
  </si>
  <si>
    <t>결재일</t>
    <phoneticPr fontId="20" type="noConversion"/>
  </si>
  <si>
    <t>고객결재가</t>
    <phoneticPr fontId="20" type="noConversion"/>
  </si>
  <si>
    <t>20161005350964</t>
    <phoneticPr fontId="20" type="noConversion"/>
  </si>
  <si>
    <t>2016/10/05</t>
    <phoneticPr fontId="20" type="noConversion"/>
  </si>
  <si>
    <t>2016/10/06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</si>
</sst>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8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0" fontId="21" fillId="0" borderId="0" xfId="0" applyFont="1" applyAlignment="1">
      <alignment vertical="center"/>
    </xf>
    <xf numFmtId="49" fontId="22" fillId="34" borderId="0" xfId="0" applyNumberFormat="1" applyFont="1" applyFill="1" applyAlignment="1">
      <alignment horizontal="center" vertical="center"/>
    </xf>
    <xf numFmtId="41" fontId="22" fillId="34" borderId="0" xfId="1" applyFont="1" applyFill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1" fontId="18" fillId="0" borderId="0" xfId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35" borderId="11" xfId="0" applyFont="1" applyFill="1" applyBorder="1" applyAlignment="1">
      <alignment horizontal="center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Z22"/>
  <sheetViews>
    <sheetView showGridLines="0" tabSelected="1" topLeftCell="Y1" zoomScaleNormal="100" workbookViewId="0">
      <selection activeCell="AI11" sqref="AI11"/>
    </sheetView>
  </sheetViews>
  <sheetFormatPr defaultRowHeight="16.5"/>
  <cols>
    <col min="1" max="1" width="4.75" style="2" bestFit="1" customWidth="1"/>
    <col min="2" max="2" width="8" style="2" bestFit="1" customWidth="1"/>
    <col min="3" max="3" width="11.375" style="2" bestFit="1" customWidth="1"/>
    <col min="4" max="4" width="19.75" style="2" bestFit="1" customWidth="1"/>
    <col min="5" max="5" width="13.875" style="2" bestFit="1" customWidth="1"/>
    <col min="6" max="6" width="11.5" style="2" bestFit="1" customWidth="1"/>
    <col min="7" max="7" width="11.375" style="2" bestFit="1" customWidth="1"/>
    <col min="8" max="8" width="14.125" style="2" bestFit="1" customWidth="1"/>
    <col min="9" max="9" width="8" style="2" customWidth="1"/>
    <col min="10" max="11" width="11.375" style="2" customWidth="1"/>
    <col min="12" max="12" width="8" style="2" customWidth="1"/>
    <col min="13" max="14" width="15" style="2" customWidth="1"/>
    <col min="15" max="15" width="11.375" style="2" customWidth="1"/>
    <col min="16" max="16" width="6.375" style="2" customWidth="1"/>
    <col min="17" max="17" width="9.625" style="2" customWidth="1"/>
    <col min="18" max="18" width="16.75" style="2" customWidth="1"/>
    <col min="19" max="19" width="75.125" style="2" customWidth="1"/>
    <col min="20" max="20" width="11.375" style="2" customWidth="1"/>
    <col min="21" max="21" width="8" style="2" customWidth="1"/>
    <col min="22" max="22" width="13.125" style="2" customWidth="1"/>
    <col min="23" max="23" width="5.375" style="2" customWidth="1"/>
    <col min="24" max="24" width="8" style="2" customWidth="1"/>
    <col min="25" max="25" width="19" style="2" customWidth="1"/>
    <col min="26" max="28" width="8" style="2" customWidth="1"/>
    <col min="29" max="30" width="7.625" style="2" customWidth="1"/>
    <col min="31" max="31" width="10.375" style="2" customWidth="1"/>
    <col min="32" max="32" width="8" style="2" customWidth="1"/>
    <col min="33" max="33" width="9.625" style="2" customWidth="1"/>
    <col min="34" max="34" width="9.75" style="2" customWidth="1"/>
    <col min="35" max="35" width="6.375" style="2" customWidth="1"/>
    <col min="36" max="36" width="15" style="2" customWidth="1"/>
    <col min="37" max="37" width="14.875" style="2" customWidth="1"/>
    <col min="38" max="38" width="13.125" style="2" customWidth="1"/>
    <col min="39" max="39" width="15" style="2" customWidth="1"/>
    <col min="40" max="40" width="8" style="2" customWidth="1"/>
    <col min="41" max="41" width="63" style="2" customWidth="1"/>
    <col min="42" max="42" width="9.625" style="2" customWidth="1"/>
    <col min="43" max="43" width="53.625" style="2" customWidth="1"/>
    <col min="44" max="44" width="6.375" style="2" customWidth="1"/>
    <col min="45" max="45" width="15" style="2" customWidth="1"/>
    <col min="46" max="46" width="11.375" style="2" customWidth="1"/>
    <col min="47" max="47" width="49.125" style="2" customWidth="1"/>
    <col min="48" max="48" width="9.625" style="2" customWidth="1"/>
    <col min="49" max="49" width="8" style="2" customWidth="1"/>
    <col min="50" max="50" width="11" style="2" customWidth="1"/>
    <col min="51" max="52" width="9" style="12"/>
    <col min="53" max="16384" width="9" style="2"/>
  </cols>
  <sheetData>
    <row r="1" spans="1:52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3" t="s">
        <v>37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8" t="s">
        <v>215</v>
      </c>
      <c r="AZ1" s="9" t="s">
        <v>216</v>
      </c>
    </row>
    <row r="2" spans="1:52">
      <c r="A2" s="3" t="s">
        <v>49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217</v>
      </c>
      <c r="I2" s="4"/>
      <c r="J2" s="4"/>
      <c r="K2" s="3" t="s">
        <v>49</v>
      </c>
      <c r="L2" s="3" t="s">
        <v>55</v>
      </c>
      <c r="M2" s="3" t="s">
        <v>56</v>
      </c>
      <c r="N2" s="4"/>
      <c r="O2" s="3" t="s">
        <v>57</v>
      </c>
      <c r="P2" s="4"/>
      <c r="Q2" s="4"/>
      <c r="R2" s="4"/>
      <c r="S2" s="5" t="s">
        <v>58</v>
      </c>
      <c r="T2" s="4"/>
      <c r="U2" s="3" t="s">
        <v>59</v>
      </c>
      <c r="V2" s="3" t="s">
        <v>60</v>
      </c>
      <c r="W2" s="4"/>
      <c r="X2" s="4"/>
      <c r="Y2" s="3" t="s">
        <v>61</v>
      </c>
      <c r="Z2" s="3" t="s">
        <v>49</v>
      </c>
      <c r="AA2" s="3" t="s">
        <v>51</v>
      </c>
      <c r="AB2" s="3" t="s">
        <v>49</v>
      </c>
      <c r="AC2" s="3" t="s">
        <v>62</v>
      </c>
      <c r="AD2" s="3" t="s">
        <v>63</v>
      </c>
      <c r="AE2" s="3" t="s">
        <v>64</v>
      </c>
      <c r="AF2" s="4"/>
      <c r="AG2" s="4"/>
      <c r="AH2" s="3" t="s">
        <v>65</v>
      </c>
      <c r="AI2" s="3" t="s">
        <v>66</v>
      </c>
      <c r="AJ2" s="3" t="s">
        <v>68</v>
      </c>
      <c r="AK2" s="3" t="s">
        <v>67</v>
      </c>
      <c r="AL2" s="3" t="s">
        <v>68</v>
      </c>
      <c r="AM2" s="3" t="s">
        <v>68</v>
      </c>
      <c r="AN2" s="3" t="s">
        <v>69</v>
      </c>
      <c r="AO2" s="5" t="s">
        <v>70</v>
      </c>
      <c r="AP2" s="3" t="s">
        <v>71</v>
      </c>
      <c r="AQ2" s="5" t="s">
        <v>72</v>
      </c>
      <c r="AR2" s="6"/>
      <c r="AS2" s="6"/>
      <c r="AT2" s="6"/>
      <c r="AU2" s="6"/>
      <c r="AV2" s="6"/>
      <c r="AW2" s="3" t="s">
        <v>73</v>
      </c>
      <c r="AX2" s="4"/>
      <c r="AY2" s="10" t="s">
        <v>218</v>
      </c>
      <c r="AZ2" s="11">
        <f>AC2*0.88</f>
        <v>816640</v>
      </c>
    </row>
    <row r="3" spans="1:52">
      <c r="A3" s="3" t="s">
        <v>74</v>
      </c>
      <c r="B3" s="3" t="s">
        <v>50</v>
      </c>
      <c r="C3" s="3" t="s">
        <v>51</v>
      </c>
      <c r="D3" s="3" t="s">
        <v>52</v>
      </c>
      <c r="E3" s="3" t="s">
        <v>53</v>
      </c>
      <c r="F3" s="3" t="s">
        <v>75</v>
      </c>
      <c r="G3" s="3" t="s">
        <v>49</v>
      </c>
      <c r="H3" s="3" t="s">
        <v>76</v>
      </c>
      <c r="I3" s="4"/>
      <c r="J3" s="4"/>
      <c r="K3" s="3" t="s">
        <v>49</v>
      </c>
      <c r="L3" s="3" t="s">
        <v>55</v>
      </c>
      <c r="M3" s="3" t="s">
        <v>56</v>
      </c>
      <c r="N3" s="4"/>
      <c r="O3" s="3" t="s">
        <v>57</v>
      </c>
      <c r="P3" s="4"/>
      <c r="Q3" s="4"/>
      <c r="R3" s="4"/>
      <c r="S3" s="5" t="s">
        <v>77</v>
      </c>
      <c r="T3" s="4"/>
      <c r="U3" s="3" t="s">
        <v>59</v>
      </c>
      <c r="V3" s="3" t="s">
        <v>78</v>
      </c>
      <c r="W3" s="4"/>
      <c r="X3" s="4"/>
      <c r="Y3" s="3" t="s">
        <v>79</v>
      </c>
      <c r="Z3" s="3" t="s">
        <v>49</v>
      </c>
      <c r="AA3" s="3" t="s">
        <v>51</v>
      </c>
      <c r="AB3" s="3" t="s">
        <v>49</v>
      </c>
      <c r="AC3" s="3" t="s">
        <v>80</v>
      </c>
      <c r="AD3" s="3" t="s">
        <v>81</v>
      </c>
      <c r="AE3" s="3" t="s">
        <v>64</v>
      </c>
      <c r="AF3" s="4"/>
      <c r="AG3" s="4"/>
      <c r="AH3" s="3" t="s">
        <v>65</v>
      </c>
      <c r="AI3" s="3" t="s">
        <v>82</v>
      </c>
      <c r="AJ3" s="3" t="s">
        <v>85</v>
      </c>
      <c r="AK3" s="3" t="s">
        <v>83</v>
      </c>
      <c r="AL3" s="3" t="s">
        <v>84</v>
      </c>
      <c r="AM3" s="3" t="s">
        <v>85</v>
      </c>
      <c r="AN3" s="3" t="s">
        <v>86</v>
      </c>
      <c r="AO3" s="5" t="s">
        <v>87</v>
      </c>
      <c r="AP3" s="3" t="s">
        <v>88</v>
      </c>
      <c r="AQ3" s="5" t="s">
        <v>89</v>
      </c>
      <c r="AR3" s="6"/>
      <c r="AS3" s="6"/>
      <c r="AT3" s="6"/>
      <c r="AU3" s="5" t="s">
        <v>90</v>
      </c>
      <c r="AV3" s="6"/>
      <c r="AW3" s="3" t="s">
        <v>73</v>
      </c>
      <c r="AX3" s="4"/>
      <c r="AY3" s="10" t="s">
        <v>218</v>
      </c>
      <c r="AZ3" s="11">
        <f t="shared" ref="AZ3:AZ13" si="0">AC3*0.88</f>
        <v>366080</v>
      </c>
    </row>
    <row r="4" spans="1:52">
      <c r="A4" s="3" t="s">
        <v>91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92</v>
      </c>
      <c r="G4" s="3" t="s">
        <v>49</v>
      </c>
      <c r="H4" s="3" t="s">
        <v>93</v>
      </c>
      <c r="I4" s="4"/>
      <c r="J4" s="4"/>
      <c r="K4" s="3" t="s">
        <v>49</v>
      </c>
      <c r="L4" s="3" t="s">
        <v>55</v>
      </c>
      <c r="M4" s="3" t="s">
        <v>56</v>
      </c>
      <c r="N4" s="4"/>
      <c r="O4" s="3" t="s">
        <v>57</v>
      </c>
      <c r="P4" s="4"/>
      <c r="Q4" s="4"/>
      <c r="R4" s="4"/>
      <c r="S4" s="5" t="s">
        <v>94</v>
      </c>
      <c r="T4" s="4"/>
      <c r="U4" s="3" t="s">
        <v>59</v>
      </c>
      <c r="V4" s="3" t="s">
        <v>95</v>
      </c>
      <c r="W4" s="4"/>
      <c r="X4" s="4"/>
      <c r="Y4" s="3" t="s">
        <v>96</v>
      </c>
      <c r="Z4" s="3" t="s">
        <v>49</v>
      </c>
      <c r="AA4" s="3" t="s">
        <v>51</v>
      </c>
      <c r="AB4" s="3" t="s">
        <v>49</v>
      </c>
      <c r="AC4" s="3" t="s">
        <v>97</v>
      </c>
      <c r="AD4" s="3" t="s">
        <v>98</v>
      </c>
      <c r="AE4" s="3" t="s">
        <v>64</v>
      </c>
      <c r="AF4" s="4"/>
      <c r="AG4" s="4"/>
      <c r="AH4" s="3" t="s">
        <v>65</v>
      </c>
      <c r="AI4" s="3" t="s">
        <v>99</v>
      </c>
      <c r="AJ4" s="3" t="s">
        <v>102</v>
      </c>
      <c r="AK4" s="3" t="s">
        <v>100</v>
      </c>
      <c r="AL4" s="3" t="s">
        <v>101</v>
      </c>
      <c r="AM4" s="3" t="s">
        <v>102</v>
      </c>
      <c r="AN4" s="3" t="s">
        <v>103</v>
      </c>
      <c r="AO4" s="5" t="s">
        <v>104</v>
      </c>
      <c r="AP4" s="3" t="s">
        <v>105</v>
      </c>
      <c r="AQ4" s="5" t="s">
        <v>106</v>
      </c>
      <c r="AR4" s="6"/>
      <c r="AS4" s="6"/>
      <c r="AT4" s="6"/>
      <c r="AU4" s="6"/>
      <c r="AV4" s="6"/>
      <c r="AW4" s="3" t="s">
        <v>73</v>
      </c>
      <c r="AX4" s="4"/>
      <c r="AY4" s="10" t="s">
        <v>218</v>
      </c>
      <c r="AZ4" s="11">
        <f t="shared" si="0"/>
        <v>610720</v>
      </c>
    </row>
    <row r="5" spans="1:52">
      <c r="A5" s="3" t="s">
        <v>107</v>
      </c>
      <c r="B5" s="3" t="s">
        <v>50</v>
      </c>
      <c r="C5" s="3" t="s">
        <v>51</v>
      </c>
      <c r="D5" s="3" t="s">
        <v>52</v>
      </c>
      <c r="E5" s="3" t="s">
        <v>53</v>
      </c>
      <c r="F5" s="3" t="s">
        <v>108</v>
      </c>
      <c r="G5" s="3" t="s">
        <v>49</v>
      </c>
      <c r="H5" s="3" t="s">
        <v>109</v>
      </c>
      <c r="I5" s="4"/>
      <c r="J5" s="4"/>
      <c r="K5" s="3" t="s">
        <v>49</v>
      </c>
      <c r="L5" s="3" t="s">
        <v>55</v>
      </c>
      <c r="M5" s="3" t="s">
        <v>56</v>
      </c>
      <c r="N5" s="4"/>
      <c r="O5" s="3" t="s">
        <v>57</v>
      </c>
      <c r="P5" s="4"/>
      <c r="Q5" s="4"/>
      <c r="R5" s="4"/>
      <c r="S5" s="5" t="s">
        <v>94</v>
      </c>
      <c r="T5" s="4"/>
      <c r="U5" s="3" t="s">
        <v>59</v>
      </c>
      <c r="V5" s="3" t="s">
        <v>95</v>
      </c>
      <c r="W5" s="4"/>
      <c r="X5" s="4"/>
      <c r="Y5" s="3" t="s">
        <v>96</v>
      </c>
      <c r="Z5" s="3" t="s">
        <v>49</v>
      </c>
      <c r="AA5" s="3" t="s">
        <v>51</v>
      </c>
      <c r="AB5" s="3" t="s">
        <v>49</v>
      </c>
      <c r="AC5" s="3" t="s">
        <v>97</v>
      </c>
      <c r="AD5" s="3" t="s">
        <v>98</v>
      </c>
      <c r="AE5" s="3" t="s">
        <v>64</v>
      </c>
      <c r="AF5" s="4"/>
      <c r="AG5" s="4"/>
      <c r="AH5" s="3" t="s">
        <v>65</v>
      </c>
      <c r="AI5" s="3" t="s">
        <v>110</v>
      </c>
      <c r="AJ5" s="3" t="s">
        <v>112</v>
      </c>
      <c r="AK5" s="3" t="s">
        <v>111</v>
      </c>
      <c r="AL5" s="3" t="s">
        <v>84</v>
      </c>
      <c r="AM5" s="3" t="s">
        <v>112</v>
      </c>
      <c r="AN5" s="3" t="s">
        <v>113</v>
      </c>
      <c r="AO5" s="5" t="s">
        <v>114</v>
      </c>
      <c r="AP5" s="3" t="s">
        <v>115</v>
      </c>
      <c r="AQ5" s="5" t="s">
        <v>116</v>
      </c>
      <c r="AR5" s="6"/>
      <c r="AS5" s="6"/>
      <c r="AT5" s="6"/>
      <c r="AU5" s="6"/>
      <c r="AV5" s="6"/>
      <c r="AW5" s="3" t="s">
        <v>73</v>
      </c>
      <c r="AX5" s="4"/>
      <c r="AY5" s="10" t="s">
        <v>218</v>
      </c>
      <c r="AZ5" s="11">
        <f t="shared" si="0"/>
        <v>610720</v>
      </c>
    </row>
    <row r="6" spans="1:52">
      <c r="A6" s="3" t="s">
        <v>117</v>
      </c>
      <c r="B6" s="3" t="s">
        <v>50</v>
      </c>
      <c r="C6" s="3" t="s">
        <v>51</v>
      </c>
      <c r="D6" s="3" t="s">
        <v>52</v>
      </c>
      <c r="E6" s="3" t="s">
        <v>53</v>
      </c>
      <c r="F6" s="3" t="s">
        <v>118</v>
      </c>
      <c r="G6" s="3" t="s">
        <v>49</v>
      </c>
      <c r="H6" s="3" t="s">
        <v>119</v>
      </c>
      <c r="I6" s="4"/>
      <c r="J6" s="4"/>
      <c r="K6" s="3" t="s">
        <v>49</v>
      </c>
      <c r="L6" s="3" t="s">
        <v>55</v>
      </c>
      <c r="M6" s="3" t="s">
        <v>56</v>
      </c>
      <c r="N6" s="4"/>
      <c r="O6" s="3" t="s">
        <v>57</v>
      </c>
      <c r="P6" s="4"/>
      <c r="Q6" s="4"/>
      <c r="R6" s="4"/>
      <c r="S6" s="5" t="s">
        <v>120</v>
      </c>
      <c r="T6" s="4"/>
      <c r="U6" s="3" t="s">
        <v>59</v>
      </c>
      <c r="V6" s="3" t="s">
        <v>121</v>
      </c>
      <c r="W6" s="4"/>
      <c r="X6" s="4"/>
      <c r="Y6" s="3" t="s">
        <v>122</v>
      </c>
      <c r="Z6" s="3" t="s">
        <v>49</v>
      </c>
      <c r="AA6" s="3" t="s">
        <v>51</v>
      </c>
      <c r="AB6" s="3" t="s">
        <v>49</v>
      </c>
      <c r="AC6" s="3" t="s">
        <v>123</v>
      </c>
      <c r="AD6" s="3" t="s">
        <v>124</v>
      </c>
      <c r="AE6" s="3" t="s">
        <v>64</v>
      </c>
      <c r="AF6" s="4"/>
      <c r="AG6" s="4"/>
      <c r="AH6" s="3" t="s">
        <v>65</v>
      </c>
      <c r="AI6" s="3" t="s">
        <v>125</v>
      </c>
      <c r="AJ6" s="3" t="s">
        <v>128</v>
      </c>
      <c r="AK6" s="3" t="s">
        <v>126</v>
      </c>
      <c r="AL6" s="3" t="s">
        <v>127</v>
      </c>
      <c r="AM6" s="3" t="s">
        <v>128</v>
      </c>
      <c r="AN6" s="3" t="s">
        <v>129</v>
      </c>
      <c r="AO6" s="5" t="s">
        <v>130</v>
      </c>
      <c r="AP6" s="3" t="s">
        <v>131</v>
      </c>
      <c r="AQ6" s="5" t="s">
        <v>132</v>
      </c>
      <c r="AR6" s="6"/>
      <c r="AS6" s="6"/>
      <c r="AT6" s="6"/>
      <c r="AU6" s="5" t="s">
        <v>133</v>
      </c>
      <c r="AV6" s="6"/>
      <c r="AW6" s="3" t="s">
        <v>73</v>
      </c>
      <c r="AX6" s="4"/>
      <c r="AY6" s="10" t="s">
        <v>218</v>
      </c>
      <c r="AZ6" s="11">
        <f t="shared" si="0"/>
        <v>1407120</v>
      </c>
    </row>
    <row r="7" spans="1:52">
      <c r="A7" s="3" t="s">
        <v>134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135</v>
      </c>
      <c r="G7" s="3" t="s">
        <v>49</v>
      </c>
      <c r="H7" s="3" t="s">
        <v>136</v>
      </c>
      <c r="I7" s="4"/>
      <c r="J7" s="4"/>
      <c r="K7" s="3" t="s">
        <v>49</v>
      </c>
      <c r="L7" s="3" t="s">
        <v>55</v>
      </c>
      <c r="M7" s="3" t="s">
        <v>56</v>
      </c>
      <c r="N7" s="4"/>
      <c r="O7" s="3" t="s">
        <v>57</v>
      </c>
      <c r="P7" s="4"/>
      <c r="Q7" s="4"/>
      <c r="R7" s="4"/>
      <c r="S7" s="5" t="s">
        <v>137</v>
      </c>
      <c r="T7" s="4"/>
      <c r="U7" s="3" t="s">
        <v>59</v>
      </c>
      <c r="V7" s="3" t="s">
        <v>138</v>
      </c>
      <c r="W7" s="4"/>
      <c r="X7" s="4"/>
      <c r="Y7" s="3" t="s">
        <v>139</v>
      </c>
      <c r="Z7" s="3" t="s">
        <v>49</v>
      </c>
      <c r="AA7" s="3" t="s">
        <v>51</v>
      </c>
      <c r="AB7" s="3" t="s">
        <v>49</v>
      </c>
      <c r="AC7" s="3" t="s">
        <v>140</v>
      </c>
      <c r="AD7" s="3" t="s">
        <v>141</v>
      </c>
      <c r="AE7" s="3" t="s">
        <v>64</v>
      </c>
      <c r="AF7" s="4"/>
      <c r="AG7" s="4"/>
      <c r="AH7" s="3" t="s">
        <v>65</v>
      </c>
      <c r="AI7" s="3" t="s">
        <v>142</v>
      </c>
      <c r="AJ7" s="3" t="s">
        <v>144</v>
      </c>
      <c r="AK7" s="3" t="s">
        <v>143</v>
      </c>
      <c r="AL7" s="3" t="s">
        <v>84</v>
      </c>
      <c r="AM7" s="3" t="s">
        <v>144</v>
      </c>
      <c r="AN7" s="3" t="s">
        <v>145</v>
      </c>
      <c r="AO7" s="5" t="s">
        <v>146</v>
      </c>
      <c r="AP7" s="3" t="s">
        <v>147</v>
      </c>
      <c r="AQ7" s="5" t="s">
        <v>148</v>
      </c>
      <c r="AR7" s="6"/>
      <c r="AS7" s="6"/>
      <c r="AT7" s="6"/>
      <c r="AU7" s="6"/>
      <c r="AV7" s="6"/>
      <c r="AW7" s="3" t="s">
        <v>73</v>
      </c>
      <c r="AX7" s="4"/>
      <c r="AY7" s="10" t="s">
        <v>218</v>
      </c>
      <c r="AZ7" s="11">
        <f t="shared" si="0"/>
        <v>1759120</v>
      </c>
    </row>
    <row r="8" spans="1:52">
      <c r="A8" s="3" t="s">
        <v>149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150</v>
      </c>
      <c r="G8" s="3" t="s">
        <v>49</v>
      </c>
      <c r="H8" s="3" t="s">
        <v>151</v>
      </c>
      <c r="I8" s="4"/>
      <c r="J8" s="4"/>
      <c r="K8" s="3" t="s">
        <v>49</v>
      </c>
      <c r="L8" s="3" t="s">
        <v>55</v>
      </c>
      <c r="M8" s="3" t="s">
        <v>56</v>
      </c>
      <c r="N8" s="4"/>
      <c r="O8" s="3" t="s">
        <v>57</v>
      </c>
      <c r="P8" s="4"/>
      <c r="Q8" s="4"/>
      <c r="R8" s="4"/>
      <c r="S8" s="5" t="s">
        <v>152</v>
      </c>
      <c r="T8" s="4"/>
      <c r="U8" s="3" t="s">
        <v>59</v>
      </c>
      <c r="V8" s="3" t="s">
        <v>153</v>
      </c>
      <c r="W8" s="4"/>
      <c r="X8" s="4"/>
      <c r="Y8" s="3" t="s">
        <v>154</v>
      </c>
      <c r="Z8" s="3" t="s">
        <v>49</v>
      </c>
      <c r="AA8" s="3" t="s">
        <v>51</v>
      </c>
      <c r="AB8" s="3" t="s">
        <v>49</v>
      </c>
      <c r="AC8" s="3" t="s">
        <v>155</v>
      </c>
      <c r="AD8" s="3" t="s">
        <v>156</v>
      </c>
      <c r="AE8" s="3" t="s">
        <v>64</v>
      </c>
      <c r="AF8" s="4"/>
      <c r="AG8" s="4"/>
      <c r="AH8" s="3" t="s">
        <v>65</v>
      </c>
      <c r="AI8" s="3" t="s">
        <v>157</v>
      </c>
      <c r="AJ8" s="3" t="s">
        <v>159</v>
      </c>
      <c r="AK8" s="3" t="s">
        <v>158</v>
      </c>
      <c r="AL8" s="3" t="s">
        <v>84</v>
      </c>
      <c r="AM8" s="3" t="s">
        <v>159</v>
      </c>
      <c r="AN8" s="3" t="s">
        <v>160</v>
      </c>
      <c r="AO8" s="5" t="s">
        <v>161</v>
      </c>
      <c r="AP8" s="3" t="s">
        <v>162</v>
      </c>
      <c r="AQ8" s="5" t="s">
        <v>163</v>
      </c>
      <c r="AR8" s="6"/>
      <c r="AS8" s="6"/>
      <c r="AT8" s="6"/>
      <c r="AU8" s="6"/>
      <c r="AV8" s="6"/>
      <c r="AW8" s="3" t="s">
        <v>73</v>
      </c>
      <c r="AX8" s="4"/>
      <c r="AY8" s="10" t="s">
        <v>218</v>
      </c>
      <c r="AZ8" s="11">
        <f t="shared" si="0"/>
        <v>448800</v>
      </c>
    </row>
    <row r="9" spans="1:52">
      <c r="A9" s="3" t="s">
        <v>164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165</v>
      </c>
      <c r="G9" s="3" t="s">
        <v>49</v>
      </c>
      <c r="H9" s="3" t="s">
        <v>166</v>
      </c>
      <c r="I9" s="4"/>
      <c r="J9" s="4"/>
      <c r="K9" s="3" t="s">
        <v>49</v>
      </c>
      <c r="L9" s="3" t="s">
        <v>55</v>
      </c>
      <c r="M9" s="3" t="s">
        <v>56</v>
      </c>
      <c r="N9" s="4"/>
      <c r="O9" s="3" t="s">
        <v>57</v>
      </c>
      <c r="P9" s="4"/>
      <c r="Q9" s="4"/>
      <c r="R9" s="4"/>
      <c r="S9" s="5" t="s">
        <v>58</v>
      </c>
      <c r="T9" s="4"/>
      <c r="U9" s="3" t="s">
        <v>59</v>
      </c>
      <c r="V9" s="3" t="s">
        <v>60</v>
      </c>
      <c r="W9" s="4"/>
      <c r="X9" s="4"/>
      <c r="Y9" s="3" t="s">
        <v>61</v>
      </c>
      <c r="Z9" s="3" t="s">
        <v>49</v>
      </c>
      <c r="AA9" s="3" t="s">
        <v>51</v>
      </c>
      <c r="AB9" s="3" t="s">
        <v>49</v>
      </c>
      <c r="AC9" s="3" t="s">
        <v>62</v>
      </c>
      <c r="AD9" s="3" t="s">
        <v>63</v>
      </c>
      <c r="AE9" s="3" t="s">
        <v>64</v>
      </c>
      <c r="AF9" s="4"/>
      <c r="AG9" s="4"/>
      <c r="AH9" s="3" t="s">
        <v>65</v>
      </c>
      <c r="AI9" s="3" t="s">
        <v>167</v>
      </c>
      <c r="AJ9" s="3" t="s">
        <v>169</v>
      </c>
      <c r="AK9" s="3" t="s">
        <v>168</v>
      </c>
      <c r="AL9" s="3" t="s">
        <v>84</v>
      </c>
      <c r="AM9" s="3" t="s">
        <v>169</v>
      </c>
      <c r="AN9" s="3" t="s">
        <v>170</v>
      </c>
      <c r="AO9" s="5" t="s">
        <v>171</v>
      </c>
      <c r="AP9" s="3" t="s">
        <v>172</v>
      </c>
      <c r="AQ9" s="5" t="s">
        <v>173</v>
      </c>
      <c r="AR9" s="6"/>
      <c r="AS9" s="6"/>
      <c r="AT9" s="6"/>
      <c r="AU9" s="6"/>
      <c r="AV9" s="6"/>
      <c r="AW9" s="3" t="s">
        <v>73</v>
      </c>
      <c r="AX9" s="4"/>
      <c r="AY9" s="10" t="s">
        <v>218</v>
      </c>
      <c r="AZ9" s="11">
        <f t="shared" si="0"/>
        <v>816640</v>
      </c>
    </row>
    <row r="10" spans="1:52">
      <c r="A10" s="3" t="s">
        <v>174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175</v>
      </c>
      <c r="G10" s="3" t="s">
        <v>49</v>
      </c>
      <c r="H10" s="3" t="s">
        <v>176</v>
      </c>
      <c r="I10" s="4"/>
      <c r="J10" s="4"/>
      <c r="K10" s="3" t="s">
        <v>49</v>
      </c>
      <c r="L10" s="3" t="s">
        <v>55</v>
      </c>
      <c r="M10" s="3" t="s">
        <v>56</v>
      </c>
      <c r="N10" s="4"/>
      <c r="O10" s="3" t="s">
        <v>57</v>
      </c>
      <c r="P10" s="4"/>
      <c r="Q10" s="4"/>
      <c r="R10" s="4"/>
      <c r="S10" s="5" t="s">
        <v>58</v>
      </c>
      <c r="T10" s="4"/>
      <c r="U10" s="3" t="s">
        <v>59</v>
      </c>
      <c r="V10" s="3" t="s">
        <v>60</v>
      </c>
      <c r="W10" s="4"/>
      <c r="X10" s="4"/>
      <c r="Y10" s="3" t="s">
        <v>61</v>
      </c>
      <c r="Z10" s="3" t="s">
        <v>49</v>
      </c>
      <c r="AA10" s="3" t="s">
        <v>51</v>
      </c>
      <c r="AB10" s="3" t="s">
        <v>49</v>
      </c>
      <c r="AC10" s="3" t="s">
        <v>62</v>
      </c>
      <c r="AD10" s="3" t="s">
        <v>63</v>
      </c>
      <c r="AE10" s="3" t="s">
        <v>64</v>
      </c>
      <c r="AF10" s="4"/>
      <c r="AG10" s="4"/>
      <c r="AH10" s="3" t="s">
        <v>65</v>
      </c>
      <c r="AI10" s="3" t="s">
        <v>177</v>
      </c>
      <c r="AJ10" s="3" t="s">
        <v>179</v>
      </c>
      <c r="AK10" s="3" t="s">
        <v>178</v>
      </c>
      <c r="AL10" s="3" t="s">
        <v>179</v>
      </c>
      <c r="AM10" s="3" t="s">
        <v>179</v>
      </c>
      <c r="AN10" s="3" t="s">
        <v>170</v>
      </c>
      <c r="AO10" s="5" t="s">
        <v>180</v>
      </c>
      <c r="AP10" s="3" t="s">
        <v>181</v>
      </c>
      <c r="AQ10" s="5" t="s">
        <v>182</v>
      </c>
      <c r="AR10" s="6"/>
      <c r="AS10" s="6"/>
      <c r="AT10" s="6"/>
      <c r="AU10" s="6"/>
      <c r="AV10" s="6"/>
      <c r="AW10" s="3" t="s">
        <v>73</v>
      </c>
      <c r="AX10" s="4"/>
      <c r="AY10" s="10" t="s">
        <v>218</v>
      </c>
      <c r="AZ10" s="11">
        <f t="shared" si="0"/>
        <v>816640</v>
      </c>
    </row>
    <row r="11" spans="1:52">
      <c r="A11" s="3" t="s">
        <v>183</v>
      </c>
      <c r="B11" s="3" t="s">
        <v>50</v>
      </c>
      <c r="C11" s="3" t="s">
        <v>51</v>
      </c>
      <c r="D11" s="3" t="s">
        <v>52</v>
      </c>
      <c r="E11" s="3" t="s">
        <v>53</v>
      </c>
      <c r="F11" s="3" t="s">
        <v>184</v>
      </c>
      <c r="G11" s="3" t="s">
        <v>49</v>
      </c>
      <c r="H11" s="3" t="s">
        <v>185</v>
      </c>
      <c r="I11" s="4"/>
      <c r="J11" s="4"/>
      <c r="K11" s="3" t="s">
        <v>49</v>
      </c>
      <c r="L11" s="3" t="s">
        <v>55</v>
      </c>
      <c r="M11" s="3" t="s">
        <v>56</v>
      </c>
      <c r="N11" s="4"/>
      <c r="O11" s="3" t="s">
        <v>57</v>
      </c>
      <c r="P11" s="4"/>
      <c r="Q11" s="4"/>
      <c r="R11" s="4"/>
      <c r="S11" s="5" t="s">
        <v>58</v>
      </c>
      <c r="T11" s="4"/>
      <c r="U11" s="3" t="s">
        <v>59</v>
      </c>
      <c r="V11" s="3" t="s">
        <v>60</v>
      </c>
      <c r="W11" s="4"/>
      <c r="X11" s="4"/>
      <c r="Y11" s="3" t="s">
        <v>61</v>
      </c>
      <c r="Z11" s="3" t="s">
        <v>49</v>
      </c>
      <c r="AA11" s="3" t="s">
        <v>51</v>
      </c>
      <c r="AB11" s="3" t="s">
        <v>49</v>
      </c>
      <c r="AC11" s="3" t="s">
        <v>62</v>
      </c>
      <c r="AD11" s="3" t="s">
        <v>63</v>
      </c>
      <c r="AE11" s="3" t="s">
        <v>64</v>
      </c>
      <c r="AF11" s="4"/>
      <c r="AG11" s="4"/>
      <c r="AH11" s="3" t="s">
        <v>65</v>
      </c>
      <c r="AI11" s="3" t="s">
        <v>186</v>
      </c>
      <c r="AJ11" s="3" t="s">
        <v>188</v>
      </c>
      <c r="AK11" s="3" t="s">
        <v>187</v>
      </c>
      <c r="AL11" s="3" t="s">
        <v>84</v>
      </c>
      <c r="AM11" s="3" t="s">
        <v>188</v>
      </c>
      <c r="AN11" s="3" t="s">
        <v>170</v>
      </c>
      <c r="AO11" s="5" t="s">
        <v>189</v>
      </c>
      <c r="AP11" s="3" t="s">
        <v>181</v>
      </c>
      <c r="AQ11" s="5" t="s">
        <v>190</v>
      </c>
      <c r="AR11" s="6"/>
      <c r="AS11" s="6"/>
      <c r="AT11" s="6"/>
      <c r="AU11" s="6"/>
      <c r="AV11" s="6"/>
      <c r="AW11" s="3" t="s">
        <v>73</v>
      </c>
      <c r="AX11" s="4"/>
      <c r="AY11" s="10" t="s">
        <v>218</v>
      </c>
      <c r="AZ11" s="11">
        <f t="shared" si="0"/>
        <v>816640</v>
      </c>
    </row>
    <row r="12" spans="1:52">
      <c r="A12" s="3" t="s">
        <v>191</v>
      </c>
      <c r="B12" s="3" t="s">
        <v>50</v>
      </c>
      <c r="C12" s="3" t="s">
        <v>51</v>
      </c>
      <c r="D12" s="3" t="s">
        <v>52</v>
      </c>
      <c r="E12" s="3" t="s">
        <v>53</v>
      </c>
      <c r="F12" s="3" t="s">
        <v>192</v>
      </c>
      <c r="G12" s="3" t="s">
        <v>49</v>
      </c>
      <c r="H12" s="3" t="s">
        <v>193</v>
      </c>
      <c r="I12" s="4"/>
      <c r="J12" s="4"/>
      <c r="K12" s="3" t="s">
        <v>49</v>
      </c>
      <c r="L12" s="3" t="s">
        <v>55</v>
      </c>
      <c r="M12" s="3" t="s">
        <v>56</v>
      </c>
      <c r="N12" s="4"/>
      <c r="O12" s="3" t="s">
        <v>57</v>
      </c>
      <c r="P12" s="4"/>
      <c r="Q12" s="4"/>
      <c r="R12" s="4"/>
      <c r="S12" s="5" t="s">
        <v>58</v>
      </c>
      <c r="T12" s="4"/>
      <c r="U12" s="3" t="s">
        <v>59</v>
      </c>
      <c r="V12" s="3" t="s">
        <v>60</v>
      </c>
      <c r="W12" s="4"/>
      <c r="X12" s="4"/>
      <c r="Y12" s="3" t="s">
        <v>61</v>
      </c>
      <c r="Z12" s="3" t="s">
        <v>49</v>
      </c>
      <c r="AA12" s="3" t="s">
        <v>51</v>
      </c>
      <c r="AB12" s="3" t="s">
        <v>49</v>
      </c>
      <c r="AC12" s="3" t="s">
        <v>62</v>
      </c>
      <c r="AD12" s="3" t="s">
        <v>63</v>
      </c>
      <c r="AE12" s="3" t="s">
        <v>64</v>
      </c>
      <c r="AF12" s="4"/>
      <c r="AG12" s="4"/>
      <c r="AH12" s="3" t="s">
        <v>65</v>
      </c>
      <c r="AI12" s="3" t="s">
        <v>194</v>
      </c>
      <c r="AJ12" s="3" t="s">
        <v>196</v>
      </c>
      <c r="AK12" s="3" t="s">
        <v>195</v>
      </c>
      <c r="AL12" s="3" t="s">
        <v>84</v>
      </c>
      <c r="AM12" s="3" t="s">
        <v>196</v>
      </c>
      <c r="AN12" s="3" t="s">
        <v>170</v>
      </c>
      <c r="AO12" s="6"/>
      <c r="AP12" s="3" t="s">
        <v>172</v>
      </c>
      <c r="AQ12" s="5" t="s">
        <v>197</v>
      </c>
      <c r="AR12" s="6"/>
      <c r="AS12" s="6"/>
      <c r="AT12" s="6"/>
      <c r="AU12" s="6"/>
      <c r="AV12" s="6"/>
      <c r="AW12" s="3" t="s">
        <v>73</v>
      </c>
      <c r="AX12" s="4"/>
      <c r="AY12" s="10" t="s">
        <v>218</v>
      </c>
      <c r="AZ12" s="11">
        <f t="shared" si="0"/>
        <v>816640</v>
      </c>
    </row>
    <row r="13" spans="1:52">
      <c r="A13" s="3" t="s">
        <v>198</v>
      </c>
      <c r="B13" s="3" t="s">
        <v>50</v>
      </c>
      <c r="C13" s="3" t="s">
        <v>51</v>
      </c>
      <c r="D13" s="3" t="s">
        <v>52</v>
      </c>
      <c r="E13" s="3" t="s">
        <v>53</v>
      </c>
      <c r="F13" s="3" t="s">
        <v>199</v>
      </c>
      <c r="G13" s="3" t="s">
        <v>49</v>
      </c>
      <c r="H13" s="3" t="s">
        <v>200</v>
      </c>
      <c r="I13" s="4"/>
      <c r="J13" s="4"/>
      <c r="K13" s="3" t="s">
        <v>49</v>
      </c>
      <c r="L13" s="3" t="s">
        <v>55</v>
      </c>
      <c r="M13" s="3" t="s">
        <v>56</v>
      </c>
      <c r="N13" s="4"/>
      <c r="O13" s="3" t="s">
        <v>57</v>
      </c>
      <c r="P13" s="4"/>
      <c r="Q13" s="4"/>
      <c r="R13" s="4"/>
      <c r="S13" s="5" t="s">
        <v>201</v>
      </c>
      <c r="T13" s="4"/>
      <c r="U13" s="3" t="s">
        <v>59</v>
      </c>
      <c r="V13" s="3" t="s">
        <v>202</v>
      </c>
      <c r="W13" s="3" t="s">
        <v>203</v>
      </c>
      <c r="X13" s="3" t="s">
        <v>204</v>
      </c>
      <c r="Y13" s="3" t="s">
        <v>205</v>
      </c>
      <c r="Z13" s="3" t="s">
        <v>49</v>
      </c>
      <c r="AA13" s="3" t="s">
        <v>51</v>
      </c>
      <c r="AB13" s="3" t="s">
        <v>49</v>
      </c>
      <c r="AC13" s="3" t="s">
        <v>80</v>
      </c>
      <c r="AD13" s="3" t="s">
        <v>81</v>
      </c>
      <c r="AE13" s="3" t="s">
        <v>64</v>
      </c>
      <c r="AF13" s="4"/>
      <c r="AG13" s="4"/>
      <c r="AH13" s="3" t="s">
        <v>206</v>
      </c>
      <c r="AI13" s="3" t="s">
        <v>207</v>
      </c>
      <c r="AJ13" s="3" t="s">
        <v>209</v>
      </c>
      <c r="AK13" s="3" t="s">
        <v>208</v>
      </c>
      <c r="AL13" s="4"/>
      <c r="AM13" s="3" t="s">
        <v>209</v>
      </c>
      <c r="AN13" s="3" t="s">
        <v>210</v>
      </c>
      <c r="AO13" s="5" t="s">
        <v>211</v>
      </c>
      <c r="AP13" s="3" t="s">
        <v>212</v>
      </c>
      <c r="AQ13" s="5" t="s">
        <v>213</v>
      </c>
      <c r="AR13" s="6"/>
      <c r="AS13" s="6"/>
      <c r="AT13" s="6"/>
      <c r="AU13" s="5" t="s">
        <v>214</v>
      </c>
      <c r="AV13" s="6"/>
      <c r="AW13" s="3" t="s">
        <v>73</v>
      </c>
      <c r="AX13" s="4"/>
      <c r="AY13" s="10" t="s">
        <v>219</v>
      </c>
      <c r="AZ13" s="11">
        <f t="shared" si="0"/>
        <v>366080</v>
      </c>
    </row>
    <row r="22" spans="43:43">
      <c r="AQ22" s="7"/>
    </row>
  </sheetData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WarehouseOutList_20161006090931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Lee.Jung-Min</dc:creator>
  <cp:lastModifiedBy>ck377</cp:lastModifiedBy>
  <dcterms:created xsi:type="dcterms:W3CDTF">2016-10-06T00:12:33Z</dcterms:created>
  <dcterms:modified xsi:type="dcterms:W3CDTF">2016-10-06T00:18:28Z</dcterms:modified>
</cp:coreProperties>
</file>