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1835" windowHeight="11430"/>
  </bookViews>
  <sheets>
    <sheet name="WarehouseOutList_20161017090321" sheetId="2" r:id="rId1"/>
  </sheets>
  <calcPr calcId="125725"/>
</workbook>
</file>

<file path=xl/calcChain.xml><?xml version="1.0" encoding="utf-8"?>
<calcChain xmlns="http://schemas.openxmlformats.org/spreadsheetml/2006/main">
  <c r="AZ17" i="2"/>
  <c r="AZ16"/>
  <c r="AZ15"/>
  <c r="AZ14"/>
  <c r="AZ13"/>
  <c r="AZ12"/>
  <c r="AZ11"/>
  <c r="AZ10"/>
  <c r="AZ9"/>
  <c r="AZ8"/>
  <c r="AZ7"/>
  <c r="AZ6"/>
  <c r="AZ5"/>
  <c r="AZ4"/>
  <c r="AZ3"/>
  <c r="AZ2"/>
</calcChain>
</file>

<file path=xl/sharedStrings.xml><?xml version="1.0" encoding="utf-8"?>
<sst xmlns="http://schemas.openxmlformats.org/spreadsheetml/2006/main" count="594" uniqueCount="251">
  <si>
    <t>순번</t>
  </si>
  <si>
    <t>출고유형</t>
  </si>
  <si>
    <t>출고지연횟수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</si>
  <si>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</si>
  <si>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</si>
  <si>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</si>
  <si>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</si>
  <si>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</si>
  <si>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</si>
  <si>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</si>
  <si>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</si>
  <si>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</si>
  <si>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</si>
  <si>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</si>
  <si>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</si>
  <si>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</si>
  <si>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</si>
  <si>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</si>
  <si>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</si>
  <si>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</si>
  <si>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거래법인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</si>
  <si>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</si>
  <si>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</si>
  <si>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</si>
  <si>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</si>
  <si>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</si>
  <si>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</si>
  <si>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</si>
  <si>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</si>
  <si>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</si>
  <si>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</si>
  <si>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</t>
  </si>
  <si>
    <t>해외배송비</t>
  </si>
  <si>
    <t>출고예정일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</si>
  <si>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</si>
  <si>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</si>
  <si>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</si>
  <si>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</si>
  <si>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</si>
  <si>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</si>
  <si>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</si>
  <si>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</si>
  <si>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</si>
  <si>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</si>
  <si>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</si>
  <si>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</si>
  <si>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</si>
  <si>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</si>
  <si>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</si>
  <si>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</si>
  <si>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</si>
  <si>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0</t>
  </si>
  <si>
    <t>(주)신세계백화점강남점</t>
  </si>
  <si>
    <t>캐논코리아/강남</t>
  </si>
  <si>
    <t>D2078364288</t>
  </si>
  <si>
    <t>20161014372692</t>
  </si>
  <si>
    <t>정상</t>
  </si>
  <si>
    <t>피킹완료</t>
  </si>
  <si>
    <t>업체택배배송</t>
  </si>
  <si>
    <t>[캐논직영] EOS 100D (White) + 18-55mm (White) + 40mm (White) KIT + BAG 6520 + 16G</t>
  </si>
  <si>
    <t>신세계</t>
  </si>
  <si>
    <t>1000006196414</t>
  </si>
  <si>
    <t>EOS 100D</t>
  </si>
  <si>
    <t>694000</t>
  </si>
  <si>
    <t>567818</t>
  </si>
  <si>
    <t>국내</t>
  </si>
  <si>
    <t>2016-10-15</t>
  </si>
  <si>
    <t>김용호</t>
  </si>
  <si>
    <t>[SSG.COM]김용호</t>
  </si>
  <si>
    <t>--</t>
  </si>
  <si>
    <t>010-5441-7740</t>
  </si>
  <si>
    <t>25465</t>
  </si>
  <si>
    <t>강원 강릉시 경포로15번길 18, 은혜원룸 205호 (지변동)</t>
  </si>
  <si>
    <t>210320</t>
  </si>
  <si>
    <t>강원 강릉시 지변동 11-4번지 은혜원룸 205호</t>
  </si>
  <si>
    <t>파손의 위험이 있는 상품이 있습니다. 배송 시 주의해주세요</t>
  </si>
  <si>
    <t>강남점</t>
  </si>
  <si>
    <t>2</t>
  </si>
  <si>
    <t>D2078453716</t>
  </si>
  <si>
    <t>20161015470427</t>
  </si>
  <si>
    <t>[캐논직영] EOS M3 (Black) 15-45mm KIT + BAG 6520 + 8G</t>
  </si>
  <si>
    <t>1000011206060</t>
  </si>
  <si>
    <t>EOS M3</t>
  </si>
  <si>
    <t>628000</t>
  </si>
  <si>
    <t>513818</t>
  </si>
  <si>
    <t>2016-10-16</t>
  </si>
  <si>
    <t>원미희</t>
  </si>
  <si>
    <t>[SSG.COM]원미희</t>
  </si>
  <si>
    <t>010-8883-9042</t>
  </si>
  <si>
    <t>22810</t>
  </si>
  <si>
    <t>인천 서구 건지로 404, 218동 2002호 (가좌동, 가좌한신휴플러스)</t>
  </si>
  <si>
    <t>404761</t>
  </si>
  <si>
    <t>인천 서구 가좌동 7번지 가좌한신휴플러스 218동 2002호</t>
  </si>
  <si>
    <t>3</t>
  </si>
  <si>
    <t>D2078461839</t>
  </si>
  <si>
    <t>20161015479457</t>
  </si>
  <si>
    <t>이미화</t>
  </si>
  <si>
    <t>[SSG.COM]이미화</t>
  </si>
  <si>
    <t>042-282-3097</t>
  </si>
  <si>
    <t>010-8006-3097</t>
  </si>
  <si>
    <t>34660</t>
  </si>
  <si>
    <t>대전 동구 용운로 80, 313동 706호 (용운동, 용방마을아파트)</t>
  </si>
  <si>
    <t>300787</t>
  </si>
  <si>
    <t>대전 동구 용운동 460번지 용방마을아파트 313동 706호</t>
  </si>
  <si>
    <t>4</t>
  </si>
  <si>
    <t>D2078472061</t>
  </si>
  <si>
    <t>20161015490026</t>
  </si>
  <si>
    <t>[캐논직영] EOS M10 (White) 싱글렌즈 KIT + 고래파우치(그레이) + SD 8G</t>
  </si>
  <si>
    <t>1000014132018</t>
  </si>
  <si>
    <t>EOS M10</t>
  </si>
  <si>
    <t>498000</t>
  </si>
  <si>
    <t>407455</t>
  </si>
  <si>
    <t>송은진</t>
  </si>
  <si>
    <t>[SSG.COM]송은진</t>
  </si>
  <si>
    <t>010-4068-0631</t>
  </si>
  <si>
    <t>03435</t>
  </si>
  <si>
    <t>서울 은평구 갈현로5길 29-29, 402호 (신사동)</t>
  </si>
  <si>
    <t>122880</t>
  </si>
  <si>
    <t>서울 은평구 신사동 11-25번지 402호</t>
  </si>
  <si>
    <t>5</t>
  </si>
  <si>
    <t>D2078477890</t>
  </si>
  <si>
    <t>20161015496685</t>
  </si>
  <si>
    <t>[캐논직영] 포토프린터 SELPHY CP1200 (Pink)</t>
  </si>
  <si>
    <t>1000019148309</t>
  </si>
  <si>
    <t>CP1200PINK</t>
  </si>
  <si>
    <t>145000</t>
  </si>
  <si>
    <t>118636</t>
  </si>
  <si>
    <t>엄광식</t>
  </si>
  <si>
    <t>[SSG.COM]엄광식</t>
  </si>
  <si>
    <t>010-3113-4357</t>
  </si>
  <si>
    <t>57810</t>
  </si>
  <si>
    <t>전남 광양시 금호로 135, 2동 1104호 (금호동, 송죽아파트)</t>
  </si>
  <si>
    <t>545766</t>
  </si>
  <si>
    <t>전남 광양시 금호동 826번지 송죽아파트 2동 1104호</t>
  </si>
  <si>
    <t>6</t>
  </si>
  <si>
    <t>[캐논직영] KP-108IN (엽서사이즈-108매, 일반용지)</t>
  </si>
  <si>
    <t>1000017887166</t>
  </si>
  <si>
    <t>KP108IN</t>
  </si>
  <si>
    <t>39900</t>
  </si>
  <si>
    <t>32645</t>
  </si>
  <si>
    <t>7</t>
  </si>
  <si>
    <t>D2078485102</t>
  </si>
  <si>
    <t>20161015506314</t>
  </si>
  <si>
    <t>[캐논직영] Connect Station CS100</t>
  </si>
  <si>
    <t>1000016552621</t>
  </si>
  <si>
    <t>CS100</t>
  </si>
  <si>
    <t>275000</t>
  </si>
  <si>
    <t>225000</t>
  </si>
  <si>
    <t>임궁기</t>
  </si>
  <si>
    <t>[SSG.COM]임궁기</t>
  </si>
  <si>
    <t>061-362-0271</t>
  </si>
  <si>
    <t>010-8621-0271</t>
  </si>
  <si>
    <t>57545</t>
  </si>
  <si>
    <t>전남 곡성군 고달면 백곡길 15-20</t>
  </si>
  <si>
    <t>516811</t>
  </si>
  <si>
    <t>전남 곡성군 고달면 백곡리 871번지</t>
  </si>
  <si>
    <t>8</t>
  </si>
  <si>
    <t>D2078487027</t>
  </si>
  <si>
    <t>20161015508164</t>
  </si>
  <si>
    <t>권병화</t>
  </si>
  <si>
    <t>[SSG.COM]권병화</t>
  </si>
  <si>
    <t>010-2802-1275</t>
  </si>
  <si>
    <t>42837</t>
  </si>
  <si>
    <t>대구 달서구 한실로 135, 106동 1201호 (도원동, 가람마을아파트)</t>
  </si>
  <si>
    <t>704791</t>
  </si>
  <si>
    <t>대구 달서구 도원동 1439번지 가람마을아파트 106동 1201호</t>
  </si>
  <si>
    <t>9</t>
  </si>
  <si>
    <t>D2078507589</t>
  </si>
  <si>
    <t>20161016527496</t>
  </si>
  <si>
    <t>[캐논직영] EOS M3 (White) 22mm KIT + BAG 6520 + 8G</t>
  </si>
  <si>
    <t>1000011204264</t>
  </si>
  <si>
    <t>2016-10-18</t>
  </si>
  <si>
    <t>황지선</t>
  </si>
  <si>
    <t>[SSG.COM]황지선</t>
  </si>
  <si>
    <t>010-5439-9650</t>
  </si>
  <si>
    <t>08392</t>
  </si>
  <si>
    <t>서울 구로구 시흥대로161가길 16-7, 구로인 405호 (구로동)</t>
  </si>
  <si>
    <t>152880</t>
  </si>
  <si>
    <t>서울 구로구 구로동 1130-37번지 구로인 405호</t>
  </si>
  <si>
    <t>파손의 위험이 있는 상품이 있습니다. 배송 시 주의해주세요, 부재시 문앞에 놓아주세요.</t>
  </si>
  <si>
    <t>10</t>
  </si>
  <si>
    <t>D2078514041</t>
  </si>
  <si>
    <t>20161016534352</t>
  </si>
  <si>
    <t>2016-10-17</t>
  </si>
  <si>
    <t>김종하</t>
  </si>
  <si>
    <t>[SSG.COM]최영애</t>
  </si>
  <si>
    <t>010-7138-3609</t>
  </si>
  <si>
    <t>10493</t>
  </si>
  <si>
    <t>경기 고양시 덕양구 행신로325번길 11-17, 25동 102호 (행신동, 영흥빌라)</t>
  </si>
  <si>
    <t>412823</t>
  </si>
  <si>
    <t>경기 고양시 덕양구 행신동 242-25번지 영흥빌라 25동 102호</t>
  </si>
  <si>
    <t>11</t>
  </si>
  <si>
    <t>D2078539276</t>
  </si>
  <si>
    <t>20161016561342</t>
  </si>
  <si>
    <t>[캐논직영] 포토프린터 SELPHY CP1200 (Black)</t>
  </si>
  <si>
    <t>1000019148420</t>
  </si>
  <si>
    <t>CP1200BK</t>
  </si>
  <si>
    <t>남경미</t>
  </si>
  <si>
    <t>[SSG.COM]남경미</t>
  </si>
  <si>
    <t>010-9408-4028</t>
  </si>
  <si>
    <t>03710</t>
  </si>
  <si>
    <t>서울 서대문구 가재울로 45, 110동 205호 (남가좌동, 현대아파트)</t>
  </si>
  <si>
    <t>120120</t>
  </si>
  <si>
    <t>서울 서대문구 남가좌동 376번지 현대아파트 110동 205호</t>
  </si>
  <si>
    <t>12</t>
  </si>
  <si>
    <t>D2078590864</t>
  </si>
  <si>
    <t>20161017611878</t>
  </si>
  <si>
    <t>이필석</t>
  </si>
  <si>
    <t>[SSG.COM]이필석</t>
  </si>
  <si>
    <t>010-8631-1119</t>
  </si>
  <si>
    <t>05116</t>
  </si>
  <si>
    <t>서울 광진구 광나루로56길 85, 2층 D 4호 (구의동)</t>
  </si>
  <si>
    <t>143200</t>
  </si>
  <si>
    <t>서울 광진구 구의동 546-4번지 2층 D 4호</t>
  </si>
  <si>
    <t>13</t>
  </si>
  <si>
    <t>D2078592211</t>
  </si>
  <si>
    <t>20161017613039</t>
  </si>
  <si>
    <t>조현재</t>
  </si>
  <si>
    <t>[SSG.COM]조현재</t>
  </si>
  <si>
    <t>010-2139-2620</t>
  </si>
  <si>
    <t>14</t>
  </si>
  <si>
    <t>D2078592884</t>
  </si>
  <si>
    <t>20161017613720</t>
  </si>
  <si>
    <t>이동석</t>
  </si>
  <si>
    <t>[SSG.COM]이상은</t>
  </si>
  <si>
    <t>15</t>
  </si>
  <si>
    <t>D2078594033</t>
  </si>
  <si>
    <t>20161017614815</t>
  </si>
  <si>
    <t>전삼열</t>
  </si>
  <si>
    <t>[SSG.COM]전삼열</t>
  </si>
  <si>
    <t>018-2480-1512</t>
  </si>
  <si>
    <t>03002</t>
  </si>
  <si>
    <t>서울특별시 종로구 평창동 ; / 펑챵 펑챵11길 21-22</t>
  </si>
  <si>
    <t>16</t>
  </si>
  <si>
    <t>D2078594483</t>
  </si>
  <si>
    <t>20161017615215</t>
  </si>
  <si>
    <t>전해나</t>
  </si>
  <si>
    <t>[SSG.COM]해나</t>
  </si>
  <si>
    <t>010-7777-3102</t>
  </si>
  <si>
    <t>서울특별시 종로구 평창동 ; / 펑챵동 평창동 346다시6번지 현대빌리지 일호</t>
  </si>
  <si>
    <t>20161015496685001</t>
    <phoneticPr fontId="20" type="noConversion"/>
  </si>
  <si>
    <t>주문자휴대폰번호</t>
  </si>
  <si>
    <t>결재일</t>
    <phoneticPr fontId="20" type="noConversion"/>
  </si>
  <si>
    <t>고객결재가</t>
    <phoneticPr fontId="20" type="noConversion"/>
  </si>
  <si>
    <t>2016/10/14</t>
    <phoneticPr fontId="20" type="noConversion"/>
  </si>
  <si>
    <t>2016/10/15</t>
  </si>
  <si>
    <t>2016/10/15</t>
    <phoneticPr fontId="20" type="noConversion"/>
  </si>
  <si>
    <t>2016/10/16</t>
  </si>
  <si>
    <t>2016/10/16</t>
    <phoneticPr fontId="20" type="noConversion"/>
  </si>
  <si>
    <t>2016/10/17</t>
  </si>
  <si>
    <t>2016/10/17</t>
    <phoneticPr fontId="20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</si>
</sst>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2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9" fillId="33" borderId="11" xfId="0" applyFont="1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vertical="center" wrapText="1"/>
    </xf>
    <xf numFmtId="49" fontId="18" fillId="0" borderId="10" xfId="0" applyNumberFormat="1" applyFont="1" applyBorder="1" applyAlignment="1">
      <alignment vertical="center" wrapText="1"/>
    </xf>
    <xf numFmtId="0" fontId="19" fillId="34" borderId="11" xfId="0" applyFont="1" applyFill="1" applyBorder="1" applyAlignment="1">
      <alignment horizontal="center" vertical="center" wrapText="1"/>
    </xf>
    <xf numFmtId="49" fontId="21" fillId="35" borderId="0" xfId="0" applyNumberFormat="1" applyFont="1" applyFill="1" applyAlignment="1">
      <alignment horizontal="center" vertical="center"/>
    </xf>
    <xf numFmtId="41" fontId="21" fillId="35" borderId="0" xfId="1" applyFont="1" applyFill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41" fontId="18" fillId="0" borderId="0" xfId="1" applyFont="1" applyAlignment="1">
      <alignment horizontal="center" vertical="center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Z17"/>
  <sheetViews>
    <sheetView showGridLines="0" tabSelected="1" zoomScale="85" zoomScaleNormal="85" workbookViewId="0"/>
  </sheetViews>
  <sheetFormatPr defaultRowHeight="16.5"/>
  <cols>
    <col min="1" max="1" width="5.25" bestFit="1" customWidth="1"/>
    <col min="2" max="2" width="8.5" bestFit="1" customWidth="1"/>
    <col min="3" max="3" width="11.75" bestFit="1" customWidth="1"/>
    <col min="4" max="4" width="20.5" bestFit="1" customWidth="1"/>
    <col min="5" max="5" width="14.375" bestFit="1" customWidth="1"/>
    <col min="6" max="6" width="12.25" bestFit="1" customWidth="1"/>
    <col min="7" max="7" width="11.75" bestFit="1" customWidth="1"/>
    <col min="8" max="8" width="17.5" bestFit="1" customWidth="1"/>
    <col min="9" max="9" width="8.5" customWidth="1"/>
    <col min="10" max="11" width="11.75" customWidth="1"/>
    <col min="12" max="12" width="8.5" customWidth="1"/>
    <col min="13" max="14" width="15.5" customWidth="1"/>
    <col min="15" max="15" width="11.75" customWidth="1"/>
    <col min="16" max="16" width="6.875" customWidth="1"/>
    <col min="17" max="17" width="10.125" customWidth="1"/>
    <col min="18" max="18" width="17.375" customWidth="1"/>
    <col min="19" max="19" width="76.375" customWidth="1"/>
    <col min="20" max="20" width="11.75" customWidth="1"/>
    <col min="21" max="21" width="8.5" customWidth="1"/>
    <col min="22" max="22" width="14" customWidth="1"/>
    <col min="23" max="23" width="5.25" customWidth="1"/>
    <col min="24" max="24" width="8.5" customWidth="1"/>
    <col min="25" max="25" width="11" customWidth="1"/>
    <col min="26" max="28" width="8.5" customWidth="1"/>
    <col min="29" max="30" width="7.5" customWidth="1"/>
    <col min="31" max="31" width="10.875" customWidth="1"/>
    <col min="32" max="32" width="8.5" customWidth="1"/>
    <col min="33" max="33" width="10.125" customWidth="1"/>
    <col min="34" max="34" width="10.625" customWidth="1"/>
    <col min="35" max="35" width="6.875" customWidth="1"/>
    <col min="36" max="36" width="14.75" customWidth="1"/>
    <col min="37" max="37" width="15.5" customWidth="1"/>
    <col min="38" max="38" width="13.75" customWidth="1"/>
    <col min="39" max="39" width="15.5" customWidth="1"/>
    <col min="40" max="40" width="8.5" customWidth="1"/>
    <col min="41" max="41" width="61.375" customWidth="1"/>
    <col min="42" max="42" width="10.125" customWidth="1"/>
    <col min="43" max="43" width="63.125" customWidth="1"/>
    <col min="44" max="44" width="6.875" customWidth="1"/>
    <col min="45" max="45" width="15.5" customWidth="1"/>
    <col min="46" max="46" width="11.75" customWidth="1"/>
    <col min="47" max="47" width="72.625" customWidth="1"/>
    <col min="48" max="48" width="10.125" customWidth="1"/>
    <col min="49" max="49" width="8.5" customWidth="1"/>
    <col min="50" max="50" width="11.25" customWidth="1"/>
  </cols>
  <sheetData>
    <row r="1" spans="1:5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6" t="s">
        <v>241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7" t="s">
        <v>242</v>
      </c>
      <c r="AZ1" s="8" t="s">
        <v>243</v>
      </c>
    </row>
    <row r="2" spans="1:52">
      <c r="A2" s="3" t="s">
        <v>49</v>
      </c>
      <c r="B2" s="3" t="s">
        <v>50</v>
      </c>
      <c r="C2" s="3" t="s">
        <v>51</v>
      </c>
      <c r="D2" s="3" t="s">
        <v>52</v>
      </c>
      <c r="E2" s="3" t="s">
        <v>53</v>
      </c>
      <c r="F2" s="3" t="s">
        <v>54</v>
      </c>
      <c r="G2" s="3" t="s">
        <v>49</v>
      </c>
      <c r="H2" s="3" t="s">
        <v>55</v>
      </c>
      <c r="I2" s="2"/>
      <c r="J2" s="2"/>
      <c r="K2" s="3" t="s">
        <v>49</v>
      </c>
      <c r="L2" s="3" t="s">
        <v>56</v>
      </c>
      <c r="M2" s="3" t="s">
        <v>57</v>
      </c>
      <c r="N2" s="2"/>
      <c r="O2" s="3" t="s">
        <v>58</v>
      </c>
      <c r="P2" s="2"/>
      <c r="Q2" s="2"/>
      <c r="R2" s="2"/>
      <c r="S2" s="5" t="s">
        <v>59</v>
      </c>
      <c r="T2" s="2"/>
      <c r="U2" s="3" t="s">
        <v>60</v>
      </c>
      <c r="V2" s="3" t="s">
        <v>61</v>
      </c>
      <c r="W2" s="2"/>
      <c r="X2" s="2"/>
      <c r="Y2" s="3" t="s">
        <v>62</v>
      </c>
      <c r="Z2" s="3" t="s">
        <v>49</v>
      </c>
      <c r="AA2" s="3" t="s">
        <v>51</v>
      </c>
      <c r="AB2" s="3" t="s">
        <v>49</v>
      </c>
      <c r="AC2" s="3" t="s">
        <v>63</v>
      </c>
      <c r="AD2" s="3" t="s">
        <v>64</v>
      </c>
      <c r="AE2" s="3" t="s">
        <v>65</v>
      </c>
      <c r="AF2" s="2"/>
      <c r="AG2" s="2"/>
      <c r="AH2" s="3" t="s">
        <v>66</v>
      </c>
      <c r="AI2" s="3" t="s">
        <v>67</v>
      </c>
      <c r="AJ2" s="3" t="s">
        <v>70</v>
      </c>
      <c r="AK2" s="3" t="s">
        <v>68</v>
      </c>
      <c r="AL2" s="3" t="s">
        <v>69</v>
      </c>
      <c r="AM2" s="3" t="s">
        <v>70</v>
      </c>
      <c r="AN2" s="3" t="s">
        <v>71</v>
      </c>
      <c r="AO2" s="5" t="s">
        <v>72</v>
      </c>
      <c r="AP2" s="3" t="s">
        <v>73</v>
      </c>
      <c r="AQ2" s="5" t="s">
        <v>74</v>
      </c>
      <c r="AR2" s="4"/>
      <c r="AS2" s="4"/>
      <c r="AT2" s="4"/>
      <c r="AU2" s="5" t="s">
        <v>75</v>
      </c>
      <c r="AV2" s="4"/>
      <c r="AW2" s="3" t="s">
        <v>76</v>
      </c>
      <c r="AX2" s="2"/>
      <c r="AY2" s="9" t="s">
        <v>244</v>
      </c>
      <c r="AZ2" s="10">
        <f>AC2*0.88</f>
        <v>610720</v>
      </c>
    </row>
    <row r="3" spans="1:52">
      <c r="A3" s="3" t="s">
        <v>77</v>
      </c>
      <c r="B3" s="3" t="s">
        <v>50</v>
      </c>
      <c r="C3" s="3" t="s">
        <v>51</v>
      </c>
      <c r="D3" s="3" t="s">
        <v>52</v>
      </c>
      <c r="E3" s="3" t="s">
        <v>53</v>
      </c>
      <c r="F3" s="3" t="s">
        <v>78</v>
      </c>
      <c r="G3" s="3" t="s">
        <v>49</v>
      </c>
      <c r="H3" s="3" t="s">
        <v>79</v>
      </c>
      <c r="I3" s="2"/>
      <c r="J3" s="2"/>
      <c r="K3" s="3" t="s">
        <v>49</v>
      </c>
      <c r="L3" s="3" t="s">
        <v>56</v>
      </c>
      <c r="M3" s="3" t="s">
        <v>57</v>
      </c>
      <c r="N3" s="2"/>
      <c r="O3" s="3" t="s">
        <v>58</v>
      </c>
      <c r="P3" s="2"/>
      <c r="Q3" s="2"/>
      <c r="R3" s="2"/>
      <c r="S3" s="5" t="s">
        <v>80</v>
      </c>
      <c r="T3" s="2"/>
      <c r="U3" s="3" t="s">
        <v>60</v>
      </c>
      <c r="V3" s="3" t="s">
        <v>81</v>
      </c>
      <c r="W3" s="2"/>
      <c r="X3" s="2"/>
      <c r="Y3" s="3" t="s">
        <v>82</v>
      </c>
      <c r="Z3" s="3" t="s">
        <v>49</v>
      </c>
      <c r="AA3" s="3" t="s">
        <v>51</v>
      </c>
      <c r="AB3" s="3" t="s">
        <v>49</v>
      </c>
      <c r="AC3" s="3" t="s">
        <v>83</v>
      </c>
      <c r="AD3" s="3" t="s">
        <v>84</v>
      </c>
      <c r="AE3" s="3" t="s">
        <v>65</v>
      </c>
      <c r="AF3" s="2"/>
      <c r="AG3" s="2"/>
      <c r="AH3" s="3" t="s">
        <v>85</v>
      </c>
      <c r="AI3" s="3" t="s">
        <v>86</v>
      </c>
      <c r="AJ3" s="3" t="s">
        <v>88</v>
      </c>
      <c r="AK3" s="3" t="s">
        <v>87</v>
      </c>
      <c r="AL3" s="3" t="s">
        <v>88</v>
      </c>
      <c r="AM3" s="3" t="s">
        <v>88</v>
      </c>
      <c r="AN3" s="3" t="s">
        <v>89</v>
      </c>
      <c r="AO3" s="5" t="s">
        <v>90</v>
      </c>
      <c r="AP3" s="3" t="s">
        <v>91</v>
      </c>
      <c r="AQ3" s="5" t="s">
        <v>92</v>
      </c>
      <c r="AR3" s="4"/>
      <c r="AS3" s="4"/>
      <c r="AT3" s="4"/>
      <c r="AU3" s="4"/>
      <c r="AV3" s="4"/>
      <c r="AW3" s="3" t="s">
        <v>76</v>
      </c>
      <c r="AX3" s="2"/>
      <c r="AY3" s="9" t="s">
        <v>246</v>
      </c>
      <c r="AZ3" s="10">
        <f t="shared" ref="AZ3:AZ17" si="0">AC3*0.88</f>
        <v>552640</v>
      </c>
    </row>
    <row r="4" spans="1:52">
      <c r="A4" s="3" t="s">
        <v>93</v>
      </c>
      <c r="B4" s="3" t="s">
        <v>50</v>
      </c>
      <c r="C4" s="3" t="s">
        <v>51</v>
      </c>
      <c r="D4" s="3" t="s">
        <v>52</v>
      </c>
      <c r="E4" s="3" t="s">
        <v>53</v>
      </c>
      <c r="F4" s="3" t="s">
        <v>94</v>
      </c>
      <c r="G4" s="3" t="s">
        <v>49</v>
      </c>
      <c r="H4" s="3" t="s">
        <v>95</v>
      </c>
      <c r="I4" s="2"/>
      <c r="J4" s="2"/>
      <c r="K4" s="3" t="s">
        <v>49</v>
      </c>
      <c r="L4" s="3" t="s">
        <v>56</v>
      </c>
      <c r="M4" s="3" t="s">
        <v>57</v>
      </c>
      <c r="N4" s="2"/>
      <c r="O4" s="3" t="s">
        <v>58</v>
      </c>
      <c r="P4" s="2"/>
      <c r="Q4" s="2"/>
      <c r="R4" s="2"/>
      <c r="S4" s="5" t="s">
        <v>59</v>
      </c>
      <c r="T4" s="2"/>
      <c r="U4" s="3" t="s">
        <v>60</v>
      </c>
      <c r="V4" s="3" t="s">
        <v>61</v>
      </c>
      <c r="W4" s="2"/>
      <c r="X4" s="2"/>
      <c r="Y4" s="3" t="s">
        <v>62</v>
      </c>
      <c r="Z4" s="3" t="s">
        <v>49</v>
      </c>
      <c r="AA4" s="3" t="s">
        <v>51</v>
      </c>
      <c r="AB4" s="3" t="s">
        <v>49</v>
      </c>
      <c r="AC4" s="3" t="s">
        <v>63</v>
      </c>
      <c r="AD4" s="3" t="s">
        <v>64</v>
      </c>
      <c r="AE4" s="3" t="s">
        <v>65</v>
      </c>
      <c r="AF4" s="2"/>
      <c r="AG4" s="2"/>
      <c r="AH4" s="3" t="s">
        <v>85</v>
      </c>
      <c r="AI4" s="3" t="s">
        <v>96</v>
      </c>
      <c r="AJ4" s="3" t="s">
        <v>99</v>
      </c>
      <c r="AK4" s="3" t="s">
        <v>97</v>
      </c>
      <c r="AL4" s="3" t="s">
        <v>98</v>
      </c>
      <c r="AM4" s="3" t="s">
        <v>99</v>
      </c>
      <c r="AN4" s="3" t="s">
        <v>100</v>
      </c>
      <c r="AO4" s="5" t="s">
        <v>101</v>
      </c>
      <c r="AP4" s="3" t="s">
        <v>102</v>
      </c>
      <c r="AQ4" s="5" t="s">
        <v>103</v>
      </c>
      <c r="AR4" s="4"/>
      <c r="AS4" s="4"/>
      <c r="AT4" s="4"/>
      <c r="AU4" s="4"/>
      <c r="AV4" s="4"/>
      <c r="AW4" s="3" t="s">
        <v>76</v>
      </c>
      <c r="AX4" s="2"/>
      <c r="AY4" s="9" t="s">
        <v>245</v>
      </c>
      <c r="AZ4" s="10">
        <f t="shared" si="0"/>
        <v>610720</v>
      </c>
    </row>
    <row r="5" spans="1:52">
      <c r="A5" s="3" t="s">
        <v>104</v>
      </c>
      <c r="B5" s="3" t="s">
        <v>50</v>
      </c>
      <c r="C5" s="3" t="s">
        <v>51</v>
      </c>
      <c r="D5" s="3" t="s">
        <v>52</v>
      </c>
      <c r="E5" s="3" t="s">
        <v>53</v>
      </c>
      <c r="F5" s="3" t="s">
        <v>105</v>
      </c>
      <c r="G5" s="3" t="s">
        <v>49</v>
      </c>
      <c r="H5" s="3" t="s">
        <v>106</v>
      </c>
      <c r="I5" s="2"/>
      <c r="J5" s="2"/>
      <c r="K5" s="3" t="s">
        <v>49</v>
      </c>
      <c r="L5" s="3" t="s">
        <v>56</v>
      </c>
      <c r="M5" s="3" t="s">
        <v>57</v>
      </c>
      <c r="N5" s="2"/>
      <c r="O5" s="3" t="s">
        <v>58</v>
      </c>
      <c r="P5" s="2"/>
      <c r="Q5" s="2"/>
      <c r="R5" s="2"/>
      <c r="S5" s="5" t="s">
        <v>107</v>
      </c>
      <c r="T5" s="2"/>
      <c r="U5" s="3" t="s">
        <v>60</v>
      </c>
      <c r="V5" s="3" t="s">
        <v>108</v>
      </c>
      <c r="W5" s="2"/>
      <c r="X5" s="2"/>
      <c r="Y5" s="3" t="s">
        <v>109</v>
      </c>
      <c r="Z5" s="3" t="s">
        <v>49</v>
      </c>
      <c r="AA5" s="3" t="s">
        <v>51</v>
      </c>
      <c r="AB5" s="3" t="s">
        <v>49</v>
      </c>
      <c r="AC5" s="3" t="s">
        <v>110</v>
      </c>
      <c r="AD5" s="3" t="s">
        <v>111</v>
      </c>
      <c r="AE5" s="3" t="s">
        <v>65</v>
      </c>
      <c r="AF5" s="2"/>
      <c r="AG5" s="2"/>
      <c r="AH5" s="3" t="s">
        <v>85</v>
      </c>
      <c r="AI5" s="3" t="s">
        <v>112</v>
      </c>
      <c r="AJ5" s="3" t="s">
        <v>114</v>
      </c>
      <c r="AK5" s="3" t="s">
        <v>113</v>
      </c>
      <c r="AL5" s="3" t="s">
        <v>69</v>
      </c>
      <c r="AM5" s="3" t="s">
        <v>114</v>
      </c>
      <c r="AN5" s="3" t="s">
        <v>115</v>
      </c>
      <c r="AO5" s="5" t="s">
        <v>116</v>
      </c>
      <c r="AP5" s="3" t="s">
        <v>117</v>
      </c>
      <c r="AQ5" s="5" t="s">
        <v>118</v>
      </c>
      <c r="AR5" s="4"/>
      <c r="AS5" s="4"/>
      <c r="AT5" s="4"/>
      <c r="AU5" s="4"/>
      <c r="AV5" s="4"/>
      <c r="AW5" s="3" t="s">
        <v>76</v>
      </c>
      <c r="AX5" s="2"/>
      <c r="AY5" s="9" t="s">
        <v>245</v>
      </c>
      <c r="AZ5" s="10">
        <f t="shared" si="0"/>
        <v>438240</v>
      </c>
    </row>
    <row r="6" spans="1:52">
      <c r="A6" s="3" t="s">
        <v>119</v>
      </c>
      <c r="B6" s="3" t="s">
        <v>50</v>
      </c>
      <c r="C6" s="3" t="s">
        <v>51</v>
      </c>
      <c r="D6" s="3" t="s">
        <v>52</v>
      </c>
      <c r="E6" s="3" t="s">
        <v>53</v>
      </c>
      <c r="F6" s="3" t="s">
        <v>120</v>
      </c>
      <c r="G6" s="3" t="s">
        <v>49</v>
      </c>
      <c r="H6" s="3" t="s">
        <v>121</v>
      </c>
      <c r="I6" s="2"/>
      <c r="J6" s="2"/>
      <c r="K6" s="3" t="s">
        <v>49</v>
      </c>
      <c r="L6" s="3" t="s">
        <v>56</v>
      </c>
      <c r="M6" s="3" t="s">
        <v>57</v>
      </c>
      <c r="N6" s="2"/>
      <c r="O6" s="3" t="s">
        <v>58</v>
      </c>
      <c r="P6" s="2"/>
      <c r="Q6" s="2"/>
      <c r="R6" s="2"/>
      <c r="S6" s="5" t="s">
        <v>122</v>
      </c>
      <c r="T6" s="2"/>
      <c r="U6" s="3" t="s">
        <v>60</v>
      </c>
      <c r="V6" s="3" t="s">
        <v>123</v>
      </c>
      <c r="W6" s="2"/>
      <c r="X6" s="2"/>
      <c r="Y6" s="3" t="s">
        <v>124</v>
      </c>
      <c r="Z6" s="3" t="s">
        <v>49</v>
      </c>
      <c r="AA6" s="3" t="s">
        <v>51</v>
      </c>
      <c r="AB6" s="3" t="s">
        <v>49</v>
      </c>
      <c r="AC6" s="3" t="s">
        <v>125</v>
      </c>
      <c r="AD6" s="3" t="s">
        <v>126</v>
      </c>
      <c r="AE6" s="3" t="s">
        <v>65</v>
      </c>
      <c r="AF6" s="2"/>
      <c r="AG6" s="2"/>
      <c r="AH6" s="3" t="s">
        <v>85</v>
      </c>
      <c r="AI6" s="3" t="s">
        <v>127</v>
      </c>
      <c r="AJ6" s="3" t="s">
        <v>129</v>
      </c>
      <c r="AK6" s="3" t="s">
        <v>128</v>
      </c>
      <c r="AL6" s="3" t="s">
        <v>69</v>
      </c>
      <c r="AM6" s="3" t="s">
        <v>129</v>
      </c>
      <c r="AN6" s="3" t="s">
        <v>130</v>
      </c>
      <c r="AO6" s="5" t="s">
        <v>131</v>
      </c>
      <c r="AP6" s="3" t="s">
        <v>132</v>
      </c>
      <c r="AQ6" s="5" t="s">
        <v>133</v>
      </c>
      <c r="AR6" s="4"/>
      <c r="AS6" s="4"/>
      <c r="AT6" s="4"/>
      <c r="AU6" s="4"/>
      <c r="AV6" s="4"/>
      <c r="AW6" s="3" t="s">
        <v>76</v>
      </c>
      <c r="AX6" s="2"/>
      <c r="AY6" s="9" t="s">
        <v>245</v>
      </c>
      <c r="AZ6" s="10">
        <f t="shared" si="0"/>
        <v>127600</v>
      </c>
    </row>
    <row r="7" spans="1:52">
      <c r="A7" s="3" t="s">
        <v>134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120</v>
      </c>
      <c r="G7" s="3" t="s">
        <v>77</v>
      </c>
      <c r="H7" s="3" t="s">
        <v>240</v>
      </c>
      <c r="I7" s="2"/>
      <c r="J7" s="2"/>
      <c r="K7" s="3" t="s">
        <v>77</v>
      </c>
      <c r="L7" s="3" t="s">
        <v>56</v>
      </c>
      <c r="M7" s="3" t="s">
        <v>57</v>
      </c>
      <c r="N7" s="2"/>
      <c r="O7" s="3" t="s">
        <v>58</v>
      </c>
      <c r="P7" s="2"/>
      <c r="Q7" s="2"/>
      <c r="R7" s="2"/>
      <c r="S7" s="5" t="s">
        <v>135</v>
      </c>
      <c r="T7" s="2"/>
      <c r="U7" s="3" t="s">
        <v>60</v>
      </c>
      <c r="V7" s="3" t="s">
        <v>136</v>
      </c>
      <c r="W7" s="2"/>
      <c r="X7" s="2"/>
      <c r="Y7" s="3" t="s">
        <v>137</v>
      </c>
      <c r="Z7" s="3" t="s">
        <v>49</v>
      </c>
      <c r="AA7" s="3" t="s">
        <v>51</v>
      </c>
      <c r="AB7" s="3" t="s">
        <v>49</v>
      </c>
      <c r="AC7" s="3" t="s">
        <v>138</v>
      </c>
      <c r="AD7" s="3" t="s">
        <v>139</v>
      </c>
      <c r="AE7" s="3" t="s">
        <v>65</v>
      </c>
      <c r="AF7" s="2"/>
      <c r="AG7" s="2"/>
      <c r="AH7" s="3" t="s">
        <v>85</v>
      </c>
      <c r="AI7" s="3" t="s">
        <v>127</v>
      </c>
      <c r="AJ7" s="3" t="s">
        <v>129</v>
      </c>
      <c r="AK7" s="3" t="s">
        <v>128</v>
      </c>
      <c r="AL7" s="3" t="s">
        <v>69</v>
      </c>
      <c r="AM7" s="3" t="s">
        <v>129</v>
      </c>
      <c r="AN7" s="3" t="s">
        <v>130</v>
      </c>
      <c r="AO7" s="5" t="s">
        <v>131</v>
      </c>
      <c r="AP7" s="3" t="s">
        <v>132</v>
      </c>
      <c r="AQ7" s="5" t="s">
        <v>133</v>
      </c>
      <c r="AR7" s="4"/>
      <c r="AS7" s="4"/>
      <c r="AT7" s="4"/>
      <c r="AU7" s="4"/>
      <c r="AV7" s="4"/>
      <c r="AW7" s="3" t="s">
        <v>76</v>
      </c>
      <c r="AX7" s="2"/>
      <c r="AY7" s="9" t="s">
        <v>245</v>
      </c>
      <c r="AZ7" s="10">
        <f t="shared" si="0"/>
        <v>35112</v>
      </c>
    </row>
    <row r="8" spans="1:52">
      <c r="A8" s="3" t="s">
        <v>140</v>
      </c>
      <c r="B8" s="3" t="s">
        <v>50</v>
      </c>
      <c r="C8" s="3" t="s">
        <v>51</v>
      </c>
      <c r="D8" s="3" t="s">
        <v>52</v>
      </c>
      <c r="E8" s="3" t="s">
        <v>53</v>
      </c>
      <c r="F8" s="3" t="s">
        <v>141</v>
      </c>
      <c r="G8" s="3" t="s">
        <v>49</v>
      </c>
      <c r="H8" s="3" t="s">
        <v>142</v>
      </c>
      <c r="I8" s="2"/>
      <c r="J8" s="2"/>
      <c r="K8" s="3" t="s">
        <v>49</v>
      </c>
      <c r="L8" s="3" t="s">
        <v>56</v>
      </c>
      <c r="M8" s="3" t="s">
        <v>57</v>
      </c>
      <c r="N8" s="2"/>
      <c r="O8" s="3" t="s">
        <v>58</v>
      </c>
      <c r="P8" s="2"/>
      <c r="Q8" s="2"/>
      <c r="R8" s="2"/>
      <c r="S8" s="5" t="s">
        <v>143</v>
      </c>
      <c r="T8" s="2"/>
      <c r="U8" s="3" t="s">
        <v>60</v>
      </c>
      <c r="V8" s="3" t="s">
        <v>144</v>
      </c>
      <c r="W8" s="2"/>
      <c r="X8" s="2"/>
      <c r="Y8" s="3" t="s">
        <v>145</v>
      </c>
      <c r="Z8" s="3" t="s">
        <v>49</v>
      </c>
      <c r="AA8" s="3" t="s">
        <v>51</v>
      </c>
      <c r="AB8" s="3" t="s">
        <v>49</v>
      </c>
      <c r="AC8" s="3" t="s">
        <v>146</v>
      </c>
      <c r="AD8" s="3" t="s">
        <v>147</v>
      </c>
      <c r="AE8" s="3" t="s">
        <v>65</v>
      </c>
      <c r="AF8" s="2"/>
      <c r="AG8" s="2"/>
      <c r="AH8" s="3" t="s">
        <v>85</v>
      </c>
      <c r="AI8" s="3" t="s">
        <v>148</v>
      </c>
      <c r="AJ8" s="3" t="s">
        <v>151</v>
      </c>
      <c r="AK8" s="3" t="s">
        <v>149</v>
      </c>
      <c r="AL8" s="3" t="s">
        <v>150</v>
      </c>
      <c r="AM8" s="3" t="s">
        <v>151</v>
      </c>
      <c r="AN8" s="3" t="s">
        <v>152</v>
      </c>
      <c r="AO8" s="5" t="s">
        <v>153</v>
      </c>
      <c r="AP8" s="3" t="s">
        <v>154</v>
      </c>
      <c r="AQ8" s="5" t="s">
        <v>155</v>
      </c>
      <c r="AR8" s="4"/>
      <c r="AS8" s="4"/>
      <c r="AT8" s="4"/>
      <c r="AU8" s="4"/>
      <c r="AV8" s="4"/>
      <c r="AW8" s="3" t="s">
        <v>76</v>
      </c>
      <c r="AX8" s="2"/>
      <c r="AY8" s="9" t="s">
        <v>245</v>
      </c>
      <c r="AZ8" s="10">
        <f t="shared" si="0"/>
        <v>242000</v>
      </c>
    </row>
    <row r="9" spans="1:52">
      <c r="A9" s="3" t="s">
        <v>156</v>
      </c>
      <c r="B9" s="3" t="s">
        <v>50</v>
      </c>
      <c r="C9" s="3" t="s">
        <v>51</v>
      </c>
      <c r="D9" s="3" t="s">
        <v>52</v>
      </c>
      <c r="E9" s="3" t="s">
        <v>53</v>
      </c>
      <c r="F9" s="3" t="s">
        <v>157</v>
      </c>
      <c r="G9" s="3" t="s">
        <v>49</v>
      </c>
      <c r="H9" s="3" t="s">
        <v>158</v>
      </c>
      <c r="I9" s="2"/>
      <c r="J9" s="2"/>
      <c r="K9" s="3" t="s">
        <v>49</v>
      </c>
      <c r="L9" s="3" t="s">
        <v>56</v>
      </c>
      <c r="M9" s="3" t="s">
        <v>57</v>
      </c>
      <c r="N9" s="2"/>
      <c r="O9" s="3" t="s">
        <v>58</v>
      </c>
      <c r="P9" s="2"/>
      <c r="Q9" s="2"/>
      <c r="R9" s="2"/>
      <c r="S9" s="5" t="s">
        <v>107</v>
      </c>
      <c r="T9" s="2"/>
      <c r="U9" s="3" t="s">
        <v>60</v>
      </c>
      <c r="V9" s="3" t="s">
        <v>108</v>
      </c>
      <c r="W9" s="2"/>
      <c r="X9" s="2"/>
      <c r="Y9" s="3" t="s">
        <v>109</v>
      </c>
      <c r="Z9" s="3" t="s">
        <v>49</v>
      </c>
      <c r="AA9" s="3" t="s">
        <v>51</v>
      </c>
      <c r="AB9" s="3" t="s">
        <v>49</v>
      </c>
      <c r="AC9" s="3" t="s">
        <v>110</v>
      </c>
      <c r="AD9" s="3" t="s">
        <v>111</v>
      </c>
      <c r="AE9" s="3" t="s">
        <v>65</v>
      </c>
      <c r="AF9" s="2"/>
      <c r="AG9" s="2"/>
      <c r="AH9" s="3" t="s">
        <v>85</v>
      </c>
      <c r="AI9" s="3" t="s">
        <v>159</v>
      </c>
      <c r="AJ9" s="3" t="s">
        <v>161</v>
      </c>
      <c r="AK9" s="3" t="s">
        <v>160</v>
      </c>
      <c r="AL9" s="3" t="s">
        <v>161</v>
      </c>
      <c r="AM9" s="3" t="s">
        <v>161</v>
      </c>
      <c r="AN9" s="3" t="s">
        <v>162</v>
      </c>
      <c r="AO9" s="5" t="s">
        <v>163</v>
      </c>
      <c r="AP9" s="3" t="s">
        <v>164</v>
      </c>
      <c r="AQ9" s="5" t="s">
        <v>165</v>
      </c>
      <c r="AR9" s="4"/>
      <c r="AS9" s="4"/>
      <c r="AT9" s="4"/>
      <c r="AU9" s="4"/>
      <c r="AV9" s="4"/>
      <c r="AW9" s="3" t="s">
        <v>76</v>
      </c>
      <c r="AX9" s="2"/>
      <c r="AY9" s="9" t="s">
        <v>245</v>
      </c>
      <c r="AZ9" s="10">
        <f t="shared" si="0"/>
        <v>438240</v>
      </c>
    </row>
    <row r="10" spans="1:52">
      <c r="A10" s="3" t="s">
        <v>166</v>
      </c>
      <c r="B10" s="3" t="s">
        <v>50</v>
      </c>
      <c r="C10" s="3" t="s">
        <v>51</v>
      </c>
      <c r="D10" s="3" t="s">
        <v>52</v>
      </c>
      <c r="E10" s="3" t="s">
        <v>53</v>
      </c>
      <c r="F10" s="3" t="s">
        <v>167</v>
      </c>
      <c r="G10" s="3" t="s">
        <v>49</v>
      </c>
      <c r="H10" s="3" t="s">
        <v>168</v>
      </c>
      <c r="I10" s="2"/>
      <c r="J10" s="2"/>
      <c r="K10" s="3" t="s">
        <v>49</v>
      </c>
      <c r="L10" s="3" t="s">
        <v>56</v>
      </c>
      <c r="M10" s="3" t="s">
        <v>57</v>
      </c>
      <c r="N10" s="2"/>
      <c r="O10" s="3" t="s">
        <v>58</v>
      </c>
      <c r="P10" s="2"/>
      <c r="Q10" s="2"/>
      <c r="R10" s="2"/>
      <c r="S10" s="5" t="s">
        <v>169</v>
      </c>
      <c r="T10" s="2"/>
      <c r="U10" s="3" t="s">
        <v>60</v>
      </c>
      <c r="V10" s="3" t="s">
        <v>170</v>
      </c>
      <c r="W10" s="2"/>
      <c r="X10" s="2"/>
      <c r="Y10" s="3" t="s">
        <v>82</v>
      </c>
      <c r="Z10" s="3" t="s">
        <v>49</v>
      </c>
      <c r="AA10" s="3" t="s">
        <v>51</v>
      </c>
      <c r="AB10" s="3" t="s">
        <v>49</v>
      </c>
      <c r="AC10" s="3" t="s">
        <v>83</v>
      </c>
      <c r="AD10" s="3" t="s">
        <v>84</v>
      </c>
      <c r="AE10" s="3" t="s">
        <v>65</v>
      </c>
      <c r="AF10" s="2"/>
      <c r="AG10" s="2"/>
      <c r="AH10" s="3" t="s">
        <v>171</v>
      </c>
      <c r="AI10" s="3" t="s">
        <v>172</v>
      </c>
      <c r="AJ10" s="3" t="s">
        <v>174</v>
      </c>
      <c r="AK10" s="3" t="s">
        <v>173</v>
      </c>
      <c r="AL10" s="3" t="s">
        <v>69</v>
      </c>
      <c r="AM10" s="3" t="s">
        <v>174</v>
      </c>
      <c r="AN10" s="3" t="s">
        <v>175</v>
      </c>
      <c r="AO10" s="5" t="s">
        <v>176</v>
      </c>
      <c r="AP10" s="3" t="s">
        <v>177</v>
      </c>
      <c r="AQ10" s="5" t="s">
        <v>178</v>
      </c>
      <c r="AR10" s="4"/>
      <c r="AS10" s="4"/>
      <c r="AT10" s="4"/>
      <c r="AU10" s="5" t="s">
        <v>179</v>
      </c>
      <c r="AV10" s="4"/>
      <c r="AW10" s="3" t="s">
        <v>76</v>
      </c>
      <c r="AX10" s="2"/>
      <c r="AY10" s="9" t="s">
        <v>248</v>
      </c>
      <c r="AZ10" s="10">
        <f t="shared" si="0"/>
        <v>552640</v>
      </c>
    </row>
    <row r="11" spans="1:52">
      <c r="A11" s="3" t="s">
        <v>180</v>
      </c>
      <c r="B11" s="3" t="s">
        <v>50</v>
      </c>
      <c r="C11" s="3" t="s">
        <v>51</v>
      </c>
      <c r="D11" s="3" t="s">
        <v>52</v>
      </c>
      <c r="E11" s="3" t="s">
        <v>53</v>
      </c>
      <c r="F11" s="3" t="s">
        <v>181</v>
      </c>
      <c r="G11" s="3" t="s">
        <v>49</v>
      </c>
      <c r="H11" s="3" t="s">
        <v>182</v>
      </c>
      <c r="I11" s="2"/>
      <c r="J11" s="2"/>
      <c r="K11" s="3" t="s">
        <v>49</v>
      </c>
      <c r="L11" s="3" t="s">
        <v>56</v>
      </c>
      <c r="M11" s="3" t="s">
        <v>57</v>
      </c>
      <c r="N11" s="2"/>
      <c r="O11" s="3" t="s">
        <v>58</v>
      </c>
      <c r="P11" s="2"/>
      <c r="Q11" s="2"/>
      <c r="R11" s="2"/>
      <c r="S11" s="5" t="s">
        <v>107</v>
      </c>
      <c r="T11" s="2"/>
      <c r="U11" s="3" t="s">
        <v>60</v>
      </c>
      <c r="V11" s="3" t="s">
        <v>108</v>
      </c>
      <c r="W11" s="2"/>
      <c r="X11" s="2"/>
      <c r="Y11" s="3" t="s">
        <v>109</v>
      </c>
      <c r="Z11" s="3" t="s">
        <v>49</v>
      </c>
      <c r="AA11" s="3" t="s">
        <v>51</v>
      </c>
      <c r="AB11" s="3" t="s">
        <v>49</v>
      </c>
      <c r="AC11" s="3" t="s">
        <v>110</v>
      </c>
      <c r="AD11" s="3" t="s">
        <v>111</v>
      </c>
      <c r="AE11" s="3" t="s">
        <v>65</v>
      </c>
      <c r="AF11" s="2"/>
      <c r="AG11" s="2"/>
      <c r="AH11" s="3" t="s">
        <v>183</v>
      </c>
      <c r="AI11" s="3" t="s">
        <v>184</v>
      </c>
      <c r="AJ11" s="3" t="s">
        <v>186</v>
      </c>
      <c r="AK11" s="3" t="s">
        <v>185</v>
      </c>
      <c r="AL11" s="3" t="s">
        <v>69</v>
      </c>
      <c r="AM11" s="3" t="s">
        <v>186</v>
      </c>
      <c r="AN11" s="3" t="s">
        <v>187</v>
      </c>
      <c r="AO11" s="5" t="s">
        <v>188</v>
      </c>
      <c r="AP11" s="3" t="s">
        <v>189</v>
      </c>
      <c r="AQ11" s="5" t="s">
        <v>190</v>
      </c>
      <c r="AR11" s="4"/>
      <c r="AS11" s="4"/>
      <c r="AT11" s="4"/>
      <c r="AU11" s="4"/>
      <c r="AV11" s="4"/>
      <c r="AW11" s="3" t="s">
        <v>76</v>
      </c>
      <c r="AX11" s="2"/>
      <c r="AY11" s="9" t="s">
        <v>247</v>
      </c>
      <c r="AZ11" s="10">
        <f t="shared" si="0"/>
        <v>438240</v>
      </c>
    </row>
    <row r="12" spans="1:52">
      <c r="A12" s="3" t="s">
        <v>191</v>
      </c>
      <c r="B12" s="3" t="s">
        <v>50</v>
      </c>
      <c r="C12" s="3" t="s">
        <v>51</v>
      </c>
      <c r="D12" s="3" t="s">
        <v>52</v>
      </c>
      <c r="E12" s="3" t="s">
        <v>53</v>
      </c>
      <c r="F12" s="3" t="s">
        <v>192</v>
      </c>
      <c r="G12" s="3" t="s">
        <v>49</v>
      </c>
      <c r="H12" s="3" t="s">
        <v>193</v>
      </c>
      <c r="I12" s="2"/>
      <c r="J12" s="2"/>
      <c r="K12" s="3" t="s">
        <v>49</v>
      </c>
      <c r="L12" s="3" t="s">
        <v>56</v>
      </c>
      <c r="M12" s="3" t="s">
        <v>57</v>
      </c>
      <c r="N12" s="2"/>
      <c r="O12" s="3" t="s">
        <v>58</v>
      </c>
      <c r="P12" s="2"/>
      <c r="Q12" s="2"/>
      <c r="R12" s="2"/>
      <c r="S12" s="5" t="s">
        <v>194</v>
      </c>
      <c r="T12" s="2"/>
      <c r="U12" s="3" t="s">
        <v>60</v>
      </c>
      <c r="V12" s="3" t="s">
        <v>195</v>
      </c>
      <c r="W12" s="2"/>
      <c r="X12" s="2"/>
      <c r="Y12" s="3" t="s">
        <v>196</v>
      </c>
      <c r="Z12" s="3" t="s">
        <v>49</v>
      </c>
      <c r="AA12" s="3" t="s">
        <v>51</v>
      </c>
      <c r="AB12" s="3" t="s">
        <v>49</v>
      </c>
      <c r="AC12" s="3" t="s">
        <v>125</v>
      </c>
      <c r="AD12" s="3" t="s">
        <v>126</v>
      </c>
      <c r="AE12" s="3" t="s">
        <v>65</v>
      </c>
      <c r="AF12" s="2"/>
      <c r="AG12" s="2"/>
      <c r="AH12" s="3" t="s">
        <v>183</v>
      </c>
      <c r="AI12" s="3" t="s">
        <v>197</v>
      </c>
      <c r="AJ12" s="3" t="s">
        <v>199</v>
      </c>
      <c r="AK12" s="3" t="s">
        <v>198</v>
      </c>
      <c r="AL12" s="3" t="s">
        <v>199</v>
      </c>
      <c r="AM12" s="3" t="s">
        <v>199</v>
      </c>
      <c r="AN12" s="3" t="s">
        <v>200</v>
      </c>
      <c r="AO12" s="5" t="s">
        <v>201</v>
      </c>
      <c r="AP12" s="3" t="s">
        <v>202</v>
      </c>
      <c r="AQ12" s="5" t="s">
        <v>203</v>
      </c>
      <c r="AR12" s="4"/>
      <c r="AS12" s="4"/>
      <c r="AT12" s="4"/>
      <c r="AU12" s="4"/>
      <c r="AV12" s="4"/>
      <c r="AW12" s="3" t="s">
        <v>76</v>
      </c>
      <c r="AX12" s="2"/>
      <c r="AY12" s="9" t="s">
        <v>247</v>
      </c>
      <c r="AZ12" s="10">
        <f t="shared" si="0"/>
        <v>127600</v>
      </c>
    </row>
    <row r="13" spans="1:52">
      <c r="A13" s="3" t="s">
        <v>204</v>
      </c>
      <c r="B13" s="3" t="s">
        <v>50</v>
      </c>
      <c r="C13" s="3" t="s">
        <v>51</v>
      </c>
      <c r="D13" s="3" t="s">
        <v>52</v>
      </c>
      <c r="E13" s="3" t="s">
        <v>53</v>
      </c>
      <c r="F13" s="3" t="s">
        <v>205</v>
      </c>
      <c r="G13" s="3" t="s">
        <v>49</v>
      </c>
      <c r="H13" s="3" t="s">
        <v>206</v>
      </c>
      <c r="I13" s="2"/>
      <c r="J13" s="2"/>
      <c r="K13" s="3" t="s">
        <v>49</v>
      </c>
      <c r="L13" s="3" t="s">
        <v>56</v>
      </c>
      <c r="M13" s="3" t="s">
        <v>57</v>
      </c>
      <c r="N13" s="2"/>
      <c r="O13" s="3" t="s">
        <v>58</v>
      </c>
      <c r="P13" s="2"/>
      <c r="Q13" s="2"/>
      <c r="R13" s="2"/>
      <c r="S13" s="5" t="s">
        <v>80</v>
      </c>
      <c r="T13" s="2"/>
      <c r="U13" s="3" t="s">
        <v>60</v>
      </c>
      <c r="V13" s="3" t="s">
        <v>81</v>
      </c>
      <c r="W13" s="2"/>
      <c r="X13" s="2"/>
      <c r="Y13" s="3" t="s">
        <v>82</v>
      </c>
      <c r="Z13" s="3" t="s">
        <v>49</v>
      </c>
      <c r="AA13" s="3" t="s">
        <v>51</v>
      </c>
      <c r="AB13" s="3" t="s">
        <v>49</v>
      </c>
      <c r="AC13" s="3" t="s">
        <v>83</v>
      </c>
      <c r="AD13" s="3" t="s">
        <v>84</v>
      </c>
      <c r="AE13" s="3" t="s">
        <v>65</v>
      </c>
      <c r="AF13" s="2"/>
      <c r="AG13" s="2"/>
      <c r="AH13" s="3" t="s">
        <v>183</v>
      </c>
      <c r="AI13" s="3" t="s">
        <v>207</v>
      </c>
      <c r="AJ13" s="3" t="s">
        <v>209</v>
      </c>
      <c r="AK13" s="3" t="s">
        <v>208</v>
      </c>
      <c r="AL13" s="3" t="s">
        <v>209</v>
      </c>
      <c r="AM13" s="3" t="s">
        <v>209</v>
      </c>
      <c r="AN13" s="3" t="s">
        <v>210</v>
      </c>
      <c r="AO13" s="5" t="s">
        <v>211</v>
      </c>
      <c r="AP13" s="3" t="s">
        <v>212</v>
      </c>
      <c r="AQ13" s="5" t="s">
        <v>213</v>
      </c>
      <c r="AR13" s="4"/>
      <c r="AS13" s="4"/>
      <c r="AT13" s="4"/>
      <c r="AU13" s="4"/>
      <c r="AV13" s="4"/>
      <c r="AW13" s="3" t="s">
        <v>76</v>
      </c>
      <c r="AX13" s="2"/>
      <c r="AY13" s="9" t="s">
        <v>250</v>
      </c>
      <c r="AZ13" s="10">
        <f t="shared" si="0"/>
        <v>552640</v>
      </c>
    </row>
    <row r="14" spans="1:52">
      <c r="A14" s="3" t="s">
        <v>214</v>
      </c>
      <c r="B14" s="3" t="s">
        <v>50</v>
      </c>
      <c r="C14" s="3" t="s">
        <v>51</v>
      </c>
      <c r="D14" s="3" t="s">
        <v>52</v>
      </c>
      <c r="E14" s="3" t="s">
        <v>53</v>
      </c>
      <c r="F14" s="3" t="s">
        <v>215</v>
      </c>
      <c r="G14" s="3" t="s">
        <v>49</v>
      </c>
      <c r="H14" s="3" t="s">
        <v>216</v>
      </c>
      <c r="I14" s="2"/>
      <c r="J14" s="2"/>
      <c r="K14" s="3" t="s">
        <v>49</v>
      </c>
      <c r="L14" s="3" t="s">
        <v>56</v>
      </c>
      <c r="M14" s="3" t="s">
        <v>57</v>
      </c>
      <c r="N14" s="2"/>
      <c r="O14" s="3" t="s">
        <v>58</v>
      </c>
      <c r="P14" s="2"/>
      <c r="Q14" s="2"/>
      <c r="R14" s="2"/>
      <c r="S14" s="5" t="s">
        <v>80</v>
      </c>
      <c r="T14" s="2"/>
      <c r="U14" s="3" t="s">
        <v>60</v>
      </c>
      <c r="V14" s="3" t="s">
        <v>81</v>
      </c>
      <c r="W14" s="2"/>
      <c r="X14" s="2"/>
      <c r="Y14" s="3" t="s">
        <v>82</v>
      </c>
      <c r="Z14" s="3" t="s">
        <v>49</v>
      </c>
      <c r="AA14" s="3" t="s">
        <v>51</v>
      </c>
      <c r="AB14" s="3" t="s">
        <v>49</v>
      </c>
      <c r="AC14" s="3" t="s">
        <v>83</v>
      </c>
      <c r="AD14" s="3" t="s">
        <v>84</v>
      </c>
      <c r="AE14" s="3" t="s">
        <v>65</v>
      </c>
      <c r="AF14" s="2"/>
      <c r="AG14" s="2"/>
      <c r="AH14" s="3" t="s">
        <v>183</v>
      </c>
      <c r="AI14" s="3" t="s">
        <v>217</v>
      </c>
      <c r="AJ14" s="3" t="s">
        <v>219</v>
      </c>
      <c r="AK14" s="3" t="s">
        <v>218</v>
      </c>
      <c r="AL14" s="3" t="s">
        <v>219</v>
      </c>
      <c r="AM14" s="3" t="s">
        <v>219</v>
      </c>
      <c r="AN14" s="3" t="s">
        <v>210</v>
      </c>
      <c r="AO14" s="5" t="s">
        <v>211</v>
      </c>
      <c r="AP14" s="3" t="s">
        <v>212</v>
      </c>
      <c r="AQ14" s="5" t="s">
        <v>213</v>
      </c>
      <c r="AR14" s="4"/>
      <c r="AS14" s="4"/>
      <c r="AT14" s="4"/>
      <c r="AU14" s="4"/>
      <c r="AV14" s="4"/>
      <c r="AW14" s="3" t="s">
        <v>76</v>
      </c>
      <c r="AX14" s="2"/>
      <c r="AY14" s="9" t="s">
        <v>249</v>
      </c>
      <c r="AZ14" s="10">
        <f t="shared" si="0"/>
        <v>552640</v>
      </c>
    </row>
    <row r="15" spans="1:52">
      <c r="A15" s="3" t="s">
        <v>220</v>
      </c>
      <c r="B15" s="3" t="s">
        <v>50</v>
      </c>
      <c r="C15" s="3" t="s">
        <v>51</v>
      </c>
      <c r="D15" s="3" t="s">
        <v>52</v>
      </c>
      <c r="E15" s="3" t="s">
        <v>53</v>
      </c>
      <c r="F15" s="3" t="s">
        <v>221</v>
      </c>
      <c r="G15" s="3" t="s">
        <v>49</v>
      </c>
      <c r="H15" s="3" t="s">
        <v>222</v>
      </c>
      <c r="I15" s="2"/>
      <c r="J15" s="2"/>
      <c r="K15" s="3" t="s">
        <v>49</v>
      </c>
      <c r="L15" s="3" t="s">
        <v>56</v>
      </c>
      <c r="M15" s="3" t="s">
        <v>57</v>
      </c>
      <c r="N15" s="2"/>
      <c r="O15" s="3" t="s">
        <v>58</v>
      </c>
      <c r="P15" s="2"/>
      <c r="Q15" s="2"/>
      <c r="R15" s="2"/>
      <c r="S15" s="5" t="s">
        <v>80</v>
      </c>
      <c r="T15" s="2"/>
      <c r="U15" s="3" t="s">
        <v>60</v>
      </c>
      <c r="V15" s="3" t="s">
        <v>81</v>
      </c>
      <c r="W15" s="2"/>
      <c r="X15" s="2"/>
      <c r="Y15" s="3" t="s">
        <v>82</v>
      </c>
      <c r="Z15" s="3" t="s">
        <v>49</v>
      </c>
      <c r="AA15" s="3" t="s">
        <v>51</v>
      </c>
      <c r="AB15" s="3" t="s">
        <v>49</v>
      </c>
      <c r="AC15" s="3" t="s">
        <v>83</v>
      </c>
      <c r="AD15" s="3" t="s">
        <v>84</v>
      </c>
      <c r="AE15" s="3" t="s">
        <v>65</v>
      </c>
      <c r="AF15" s="2"/>
      <c r="AG15" s="2"/>
      <c r="AH15" s="3" t="s">
        <v>183</v>
      </c>
      <c r="AI15" s="3" t="s">
        <v>223</v>
      </c>
      <c r="AJ15" s="3" t="s">
        <v>209</v>
      </c>
      <c r="AK15" s="3" t="s">
        <v>224</v>
      </c>
      <c r="AL15" s="3" t="s">
        <v>69</v>
      </c>
      <c r="AM15" s="3" t="s">
        <v>209</v>
      </c>
      <c r="AN15" s="3" t="s">
        <v>210</v>
      </c>
      <c r="AO15" s="5" t="s">
        <v>211</v>
      </c>
      <c r="AP15" s="3" t="s">
        <v>212</v>
      </c>
      <c r="AQ15" s="5" t="s">
        <v>213</v>
      </c>
      <c r="AR15" s="4"/>
      <c r="AS15" s="4"/>
      <c r="AT15" s="4"/>
      <c r="AU15" s="4"/>
      <c r="AV15" s="4"/>
      <c r="AW15" s="3" t="s">
        <v>76</v>
      </c>
      <c r="AX15" s="2"/>
      <c r="AY15" s="9" t="s">
        <v>249</v>
      </c>
      <c r="AZ15" s="10">
        <f t="shared" si="0"/>
        <v>552640</v>
      </c>
    </row>
    <row r="16" spans="1:52">
      <c r="A16" s="3" t="s">
        <v>225</v>
      </c>
      <c r="B16" s="3" t="s">
        <v>50</v>
      </c>
      <c r="C16" s="3" t="s">
        <v>51</v>
      </c>
      <c r="D16" s="3" t="s">
        <v>52</v>
      </c>
      <c r="E16" s="3" t="s">
        <v>53</v>
      </c>
      <c r="F16" s="3" t="s">
        <v>226</v>
      </c>
      <c r="G16" s="3" t="s">
        <v>49</v>
      </c>
      <c r="H16" s="3" t="s">
        <v>227</v>
      </c>
      <c r="I16" s="2"/>
      <c r="J16" s="2"/>
      <c r="K16" s="3" t="s">
        <v>49</v>
      </c>
      <c r="L16" s="3" t="s">
        <v>56</v>
      </c>
      <c r="M16" s="3" t="s">
        <v>57</v>
      </c>
      <c r="N16" s="2"/>
      <c r="O16" s="3" t="s">
        <v>58</v>
      </c>
      <c r="P16" s="2"/>
      <c r="Q16" s="2"/>
      <c r="R16" s="2"/>
      <c r="S16" s="5" t="s">
        <v>80</v>
      </c>
      <c r="T16" s="2"/>
      <c r="U16" s="3" t="s">
        <v>60</v>
      </c>
      <c r="V16" s="3" t="s">
        <v>81</v>
      </c>
      <c r="W16" s="2"/>
      <c r="X16" s="2"/>
      <c r="Y16" s="3" t="s">
        <v>82</v>
      </c>
      <c r="Z16" s="3" t="s">
        <v>49</v>
      </c>
      <c r="AA16" s="3" t="s">
        <v>51</v>
      </c>
      <c r="AB16" s="3" t="s">
        <v>49</v>
      </c>
      <c r="AC16" s="3" t="s">
        <v>83</v>
      </c>
      <c r="AD16" s="3" t="s">
        <v>84</v>
      </c>
      <c r="AE16" s="3" t="s">
        <v>65</v>
      </c>
      <c r="AF16" s="2"/>
      <c r="AG16" s="2"/>
      <c r="AH16" s="3" t="s">
        <v>183</v>
      </c>
      <c r="AI16" s="3" t="s">
        <v>228</v>
      </c>
      <c r="AJ16" s="3" t="s">
        <v>230</v>
      </c>
      <c r="AK16" s="3" t="s">
        <v>229</v>
      </c>
      <c r="AL16" s="3" t="s">
        <v>69</v>
      </c>
      <c r="AM16" s="3" t="s">
        <v>230</v>
      </c>
      <c r="AN16" s="3" t="s">
        <v>231</v>
      </c>
      <c r="AO16" s="4"/>
      <c r="AP16" s="2"/>
      <c r="AQ16" s="5" t="s">
        <v>232</v>
      </c>
      <c r="AR16" s="4"/>
      <c r="AS16" s="4"/>
      <c r="AT16" s="4"/>
      <c r="AU16" s="4"/>
      <c r="AV16" s="4"/>
      <c r="AW16" s="3" t="s">
        <v>76</v>
      </c>
      <c r="AX16" s="2"/>
      <c r="AY16" s="9" t="s">
        <v>249</v>
      </c>
      <c r="AZ16" s="10">
        <f t="shared" si="0"/>
        <v>552640</v>
      </c>
    </row>
    <row r="17" spans="1:52">
      <c r="A17" s="3" t="s">
        <v>233</v>
      </c>
      <c r="B17" s="3" t="s">
        <v>50</v>
      </c>
      <c r="C17" s="3" t="s">
        <v>51</v>
      </c>
      <c r="D17" s="3" t="s">
        <v>52</v>
      </c>
      <c r="E17" s="3" t="s">
        <v>53</v>
      </c>
      <c r="F17" s="3" t="s">
        <v>234</v>
      </c>
      <c r="G17" s="3" t="s">
        <v>49</v>
      </c>
      <c r="H17" s="3" t="s">
        <v>235</v>
      </c>
      <c r="I17" s="2"/>
      <c r="J17" s="2"/>
      <c r="K17" s="3" t="s">
        <v>49</v>
      </c>
      <c r="L17" s="3" t="s">
        <v>56</v>
      </c>
      <c r="M17" s="3" t="s">
        <v>57</v>
      </c>
      <c r="N17" s="2"/>
      <c r="O17" s="3" t="s">
        <v>58</v>
      </c>
      <c r="P17" s="2"/>
      <c r="Q17" s="2"/>
      <c r="R17" s="2"/>
      <c r="S17" s="5" t="s">
        <v>80</v>
      </c>
      <c r="T17" s="2"/>
      <c r="U17" s="3" t="s">
        <v>60</v>
      </c>
      <c r="V17" s="3" t="s">
        <v>81</v>
      </c>
      <c r="W17" s="2"/>
      <c r="X17" s="2"/>
      <c r="Y17" s="3" t="s">
        <v>82</v>
      </c>
      <c r="Z17" s="3" t="s">
        <v>49</v>
      </c>
      <c r="AA17" s="3" t="s">
        <v>51</v>
      </c>
      <c r="AB17" s="3" t="s">
        <v>49</v>
      </c>
      <c r="AC17" s="3" t="s">
        <v>83</v>
      </c>
      <c r="AD17" s="3" t="s">
        <v>84</v>
      </c>
      <c r="AE17" s="3" t="s">
        <v>65</v>
      </c>
      <c r="AF17" s="2"/>
      <c r="AG17" s="2"/>
      <c r="AH17" s="3" t="s">
        <v>183</v>
      </c>
      <c r="AI17" s="3" t="s">
        <v>236</v>
      </c>
      <c r="AJ17" s="3" t="s">
        <v>238</v>
      </c>
      <c r="AK17" s="3" t="s">
        <v>237</v>
      </c>
      <c r="AL17" s="3" t="s">
        <v>69</v>
      </c>
      <c r="AM17" s="3" t="s">
        <v>238</v>
      </c>
      <c r="AN17" s="3" t="s">
        <v>231</v>
      </c>
      <c r="AO17" s="4"/>
      <c r="AP17" s="2"/>
      <c r="AQ17" s="5" t="s">
        <v>239</v>
      </c>
      <c r="AR17" s="4"/>
      <c r="AS17" s="4"/>
      <c r="AT17" s="4"/>
      <c r="AU17" s="4"/>
      <c r="AV17" s="4"/>
      <c r="AW17" s="3" t="s">
        <v>76</v>
      </c>
      <c r="AX17" s="2"/>
      <c r="AY17" s="9" t="s">
        <v>249</v>
      </c>
      <c r="AZ17" s="10">
        <f t="shared" si="0"/>
        <v>552640</v>
      </c>
    </row>
  </sheetData>
  <phoneticPr fontId="2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WarehouseOutList_20161017090321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lee.jung-hoon</dc:creator>
  <cp:lastModifiedBy>ck417</cp:lastModifiedBy>
  <dcterms:created xsi:type="dcterms:W3CDTF">2016-10-17T00:06:49Z</dcterms:created>
  <dcterms:modified xsi:type="dcterms:W3CDTF">2016-10-17T00:08:00Z</dcterms:modified>
</cp:coreProperties>
</file>