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WarehouseOutList_20161129094755" sheetId="2" r:id="rId1"/>
  </sheets>
  <calcPr calcId="125725"/>
</workbook>
</file>

<file path=xl/calcChain.xml><?xml version="1.0" encoding="utf-8"?>
<calcChain xmlns="http://schemas.openxmlformats.org/spreadsheetml/2006/main">
  <c r="AY16" i="2"/>
  <c r="AY15"/>
  <c r="AY14"/>
  <c r="AY13"/>
  <c r="AY12"/>
  <c r="AY11"/>
  <c r="AY10"/>
  <c r="AY9"/>
  <c r="AY8"/>
  <c r="AY7"/>
  <c r="AY6"/>
  <c r="AY5"/>
  <c r="AY4"/>
  <c r="AY3"/>
  <c r="AY2"/>
</calcChain>
</file>

<file path=xl/sharedStrings.xml><?xml version="1.0" encoding="utf-8"?>
<sst xmlns="http://schemas.openxmlformats.org/spreadsheetml/2006/main" count="550" uniqueCount="282">
  <si>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</si>
  <si>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</si>
  <si>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</si>
  <si>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</si>
  <si>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</si>
  <si>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</si>
  <si>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</si>
  <si>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</si>
  <si>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</si>
  <si>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</si>
  <si>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</si>
  <si>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</si>
  <si>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</si>
  <si>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</si>
  <si>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</si>
  <si>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</si>
  <si>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</si>
  <si>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</si>
  <si>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</si>
  <si>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</si>
  <si>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</si>
  <si>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</si>
  <si>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</si>
  <si>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</si>
  <si>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</si>
  <si>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</si>
  <si>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</si>
  <si>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</si>
  <si>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</si>
  <si>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</si>
  <si>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</si>
  <si>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</si>
  <si>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</si>
  <si>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</si>
  <si>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</si>
  <si>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</si>
  <si>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</si>
  <si>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</si>
  <si>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</si>
  <si>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</si>
  <si>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</si>
  <si>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</si>
  <si>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</si>
  <si>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</si>
  <si>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</si>
  <si>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</si>
  <si>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</si>
  <si>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</si>
  <si>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</si>
  <si>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</si>
  <si>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</si>
  <si>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</si>
  <si>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</si>
  <si>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</si>
  <si>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D2083242420</t>
  </si>
  <si>
    <t>20161127476346</t>
  </si>
  <si>
    <t>정상</t>
  </si>
  <si>
    <t>피킹완료</t>
  </si>
  <si>
    <t>업체택배배송</t>
  </si>
  <si>
    <t>[캐논직영] 포토프린터 SELPHY CP1200 (White)</t>
  </si>
  <si>
    <t>신세계</t>
  </si>
  <si>
    <t>1000015913123</t>
  </si>
  <si>
    <t>White</t>
  </si>
  <si>
    <t>00004</t>
  </si>
  <si>
    <t>CP1200</t>
  </si>
  <si>
    <t>135000</t>
  </si>
  <si>
    <t>110455</t>
  </si>
  <si>
    <t>국내</t>
  </si>
  <si>
    <t>2016-11-29</t>
  </si>
  <si>
    <t>천현선</t>
  </si>
  <si>
    <t>[SSG.COM]천현선</t>
  </si>
  <si>
    <t>010-6344-1415</t>
  </si>
  <si>
    <t>10522</t>
  </si>
  <si>
    <t>경기 고양시 덕양구 소원로 47, 607동 104호 (행신동, 무원마을6단지아파트)</t>
  </si>
  <si>
    <t>412724</t>
  </si>
  <si>
    <t>경기 고양시 덕양구 행신동 702번지 무원마을6단지아파트 607동 104호</t>
  </si>
  <si>
    <t>강남점</t>
  </si>
  <si>
    <t>D2083328474</t>
  </si>
  <si>
    <t>20161128561827</t>
  </si>
  <si>
    <t>[캐논직영] EOS M3 (Black) 15-45mm KIT + BAG 6520 + 8G</t>
  </si>
  <si>
    <t>1000011206060</t>
  </si>
  <si>
    <t>EOS M3</t>
  </si>
  <si>
    <t>628000</t>
  </si>
  <si>
    <t>513818</t>
  </si>
  <si>
    <t>이선영</t>
  </si>
  <si>
    <t>[SSG.COM]이선영</t>
  </si>
  <si>
    <t>010-3281-7749</t>
  </si>
  <si>
    <t>26413</t>
  </si>
  <si>
    <t>강원 원주시 원일로 286-1, 도장플러스 (학성동)</t>
  </si>
  <si>
    <t>220963</t>
  </si>
  <si>
    <t>강원 원주시 학성동 949-11번지 도장플러스</t>
  </si>
  <si>
    <t>D2083354191</t>
  </si>
  <si>
    <t>20161128588524</t>
  </si>
  <si>
    <t>[캐논직영] EF-S 60mm f/2.8 Macro USM</t>
  </si>
  <si>
    <t>1000019947203</t>
  </si>
  <si>
    <t>EFS60MMF28MACROUSM</t>
  </si>
  <si>
    <t>509400</t>
  </si>
  <si>
    <t>416782</t>
  </si>
  <si>
    <t>김영석</t>
  </si>
  <si>
    <t>[SSG.COM]김영석</t>
  </si>
  <si>
    <t>010-4612-1022</t>
  </si>
  <si>
    <t>12002</t>
  </si>
  <si>
    <t>경기 남양주시 진접읍 금강로1573번길 6, 2층 3층 (복송빌딩)</t>
  </si>
  <si>
    <t>경기도 남양주시 진접읍 장현리 45-22 복송빌딩 2,3층</t>
  </si>
  <si>
    <t>D2083357578</t>
  </si>
  <si>
    <t>20161128591806</t>
  </si>
  <si>
    <t>[캐논직영] EOS M3 (White) 22mm KIT + BAG 6520 + 8G</t>
  </si>
  <si>
    <t>1000011204264</t>
  </si>
  <si>
    <t>권회령</t>
  </si>
  <si>
    <t>[SSG.COM]권회령</t>
  </si>
  <si>
    <t>02-2686-0000</t>
  </si>
  <si>
    <t>010-6625-4463</t>
  </si>
  <si>
    <t>14242</t>
  </si>
  <si>
    <t>경기 광명시 디지털로 56 (철산동, 철산래미안자이)</t>
  </si>
  <si>
    <t>423733</t>
  </si>
  <si>
    <t>경기 광명시 철산동 634번지 철산래미안자이</t>
  </si>
  <si>
    <t>D2083362422</t>
  </si>
  <si>
    <t>20161128596828</t>
  </si>
  <si>
    <t>[캐논직영] 미러리스 단렌즈 EF-M 22mm f/2 STM</t>
  </si>
  <si>
    <t>1000015907611</t>
  </si>
  <si>
    <t>Silver</t>
  </si>
  <si>
    <t>00002</t>
  </si>
  <si>
    <t>22MM</t>
  </si>
  <si>
    <t>234000</t>
  </si>
  <si>
    <t>191455</t>
  </si>
  <si>
    <t>김은옥</t>
  </si>
  <si>
    <t>[SSG.COM]김은옥</t>
  </si>
  <si>
    <t>043-847-9759</t>
  </si>
  <si>
    <t>010-9566-9759</t>
  </si>
  <si>
    <t>27415</t>
  </si>
  <si>
    <t>380966</t>
  </si>
  <si>
    <t>충북 충주시 호암동 1-200번지 호암병원 간호과</t>
  </si>
  <si>
    <t>D2083368805</t>
  </si>
  <si>
    <t>20161128603345</t>
  </si>
  <si>
    <t>[캐논직영] EOS M10 (White) 싱글렌즈 KIT + 고래파우치(그레이) + SD 8G</t>
  </si>
  <si>
    <t>1000014132018</t>
  </si>
  <si>
    <t>EOS M10</t>
  </si>
  <si>
    <t>528000</t>
  </si>
  <si>
    <t>432000</t>
  </si>
  <si>
    <t>한규연</t>
  </si>
  <si>
    <t>[SSG.COM]한규연</t>
  </si>
  <si>
    <t>010-9165-9704</t>
  </si>
  <si>
    <t>13428</t>
  </si>
  <si>
    <t>경기 성남시 중원구 도촌남로 22, 101동 303호 (도촌동, 휴먼시아섬마을1단지아파트)</t>
  </si>
  <si>
    <t>462751</t>
  </si>
  <si>
    <t>경기 성남시 중원구 도촌동 700번지 휴먼시아섬마을1단지아파트 101동 303호</t>
  </si>
  <si>
    <t>D2083371362</t>
  </si>
  <si>
    <t>20161128606067</t>
  </si>
  <si>
    <t>[캐논직영] EF-S 24mm F2.8 STM</t>
  </si>
  <si>
    <t>1000010769957</t>
  </si>
  <si>
    <t>EF-S 24mm F2.8 STM</t>
  </si>
  <si>
    <t>161100</t>
  </si>
  <si>
    <t>131809</t>
  </si>
  <si>
    <t>이민지</t>
  </si>
  <si>
    <t>[SSG.COM]이민지</t>
  </si>
  <si>
    <t>010-4226-5315</t>
  </si>
  <si>
    <t>63247</t>
  </si>
  <si>
    <t>제주 제주시 인다1길 20, 105동 1402호 (아라일동, 아라아이파크)</t>
  </si>
  <si>
    <t>690121</t>
  </si>
  <si>
    <t>제주 제주시 아라일동 6121번지 아라아이파크 105동 1402호</t>
  </si>
  <si>
    <t>D2083374382</t>
  </si>
  <si>
    <t>20161128609223</t>
  </si>
  <si>
    <t>[캐논직영] EOS 750D 18-55 IS STM KIT + BAG 9361 + 8G</t>
  </si>
  <si>
    <t>1000011293835</t>
  </si>
  <si>
    <t>EOS 750D</t>
  </si>
  <si>
    <t>928000</t>
  </si>
  <si>
    <t>759273</t>
  </si>
  <si>
    <t>정지원</t>
  </si>
  <si>
    <t>[SSG.COM]정지원</t>
  </si>
  <si>
    <t>010-5124-9894</t>
  </si>
  <si>
    <t>15539</t>
  </si>
  <si>
    <t>경기 안산시 상록구 반석로 9, 203동 602호 (본오동, 신안2차아파트)</t>
  </si>
  <si>
    <t>426731</t>
  </si>
  <si>
    <t>경기 안산시 상록구 본오동 879-16번지 신안2차아파트 203동 602호</t>
  </si>
  <si>
    <t>D2083378389</t>
  </si>
  <si>
    <t>20161128613368</t>
  </si>
  <si>
    <t>[캐논직영] EF 50mm f/1.4 USM</t>
  </si>
  <si>
    <t>1000010779932</t>
  </si>
  <si>
    <t>EF 50mm f/1.4 USM</t>
  </si>
  <si>
    <t>444600</t>
  </si>
  <si>
    <t>363764</t>
  </si>
  <si>
    <t>심은미</t>
  </si>
  <si>
    <t>[SSG.COM]심은미</t>
  </si>
  <si>
    <t>010-3849-2927</t>
  </si>
  <si>
    <t>02023</t>
  </si>
  <si>
    <t>서울 중랑구 신내로21길 16, 511동 204호 (묵동, 신내두산대림아파트)</t>
  </si>
  <si>
    <t>131765</t>
  </si>
  <si>
    <t>서울 중랑구 묵동 20번지 신내두산대림아파트 511동 204호</t>
  </si>
  <si>
    <t>D2083390994</t>
  </si>
  <si>
    <t>20161128627230</t>
  </si>
  <si>
    <t>[캐논직영] EF 85mm f/1.8 USM</t>
  </si>
  <si>
    <t>1000010780395</t>
  </si>
  <si>
    <t>EF 85mm f/1.8 USM</t>
  </si>
  <si>
    <t>468900</t>
  </si>
  <si>
    <t>383645</t>
  </si>
  <si>
    <t>이성재</t>
  </si>
  <si>
    <t>[SSG.COM]이성재</t>
  </si>
  <si>
    <t>010-4469-0405</t>
  </si>
  <si>
    <t>06020</t>
  </si>
  <si>
    <t>서울 강남구 선릉로153길 37, 지하1층 S스튜디오 (신사동, 석진빌딩)</t>
  </si>
  <si>
    <t>135896</t>
  </si>
  <si>
    <t>서울 강남구 신사동 648번지 석진빌딩 지하1층 S스튜디오</t>
  </si>
  <si>
    <t>D2083428325</t>
  </si>
  <si>
    <t>20161129662542</t>
  </si>
  <si>
    <t>[캐논직영] EF 50mm f/1.8 STM</t>
  </si>
  <si>
    <t>1000011729548</t>
  </si>
  <si>
    <t>EF 50mm f/1.8 STM</t>
  </si>
  <si>
    <t>130500</t>
  </si>
  <si>
    <t>106773</t>
  </si>
  <si>
    <t>최경화</t>
  </si>
  <si>
    <t>[SSG.COM]최경화</t>
  </si>
  <si>
    <t>053-964-0188</t>
  </si>
  <si>
    <t>010-3517-2405</t>
  </si>
  <si>
    <t>41123</t>
  </si>
  <si>
    <t>대구 동구 신덕로5길 24-4, 3층 (신평동)</t>
  </si>
  <si>
    <t>701140</t>
  </si>
  <si>
    <t>대구 동구 신평동 41-37번지 3층</t>
  </si>
  <si>
    <t>파손의 위험이 있는 상품이 있습니다. 배송 시 주의해주세요</t>
  </si>
  <si>
    <t>D2083430580</t>
  </si>
  <si>
    <t>20161129664677</t>
  </si>
  <si>
    <t>민병연</t>
  </si>
  <si>
    <t>[SSG.COM]민병연</t>
  </si>
  <si>
    <t>02-543-8842</t>
  </si>
  <si>
    <t>010-7195-9840</t>
  </si>
  <si>
    <t>06510</t>
  </si>
  <si>
    <t>서울 서초구 잠원로3길 8, 101동 107호 (잠원동, 반포한신타워아파트)</t>
  </si>
  <si>
    <t>137909</t>
  </si>
  <si>
    <t>서울 서초구 잠원동 71-11번지 반포한신타워아파트 101동 107호</t>
  </si>
  <si>
    <t>D2083436066</t>
  </si>
  <si>
    <t>20161129669881</t>
  </si>
  <si>
    <t>2016-11-30</t>
  </si>
  <si>
    <t>권은미</t>
  </si>
  <si>
    <t>[SSG.COM]권은미</t>
  </si>
  <si>
    <t>010-5895-2259</t>
  </si>
  <si>
    <t>54961</t>
  </si>
  <si>
    <t>전북 전주시 완산구 척동7길 6-2, 블루하우스 202호 (효자동3가)</t>
  </si>
  <si>
    <t>560901</t>
  </si>
  <si>
    <t>전북 전주시 완산구 효자동3가 1637-10번지 블루하우스 202호</t>
  </si>
  <si>
    <t>D2083438536</t>
  </si>
  <si>
    <t>20161129672147</t>
  </si>
  <si>
    <t>[캐논직영] EOS M3 (Black) 더블렌즈 KIT + BAG 6520 + 8G</t>
  </si>
  <si>
    <t>1000011538597</t>
  </si>
  <si>
    <t>798000</t>
  </si>
  <si>
    <t>652909</t>
  </si>
  <si>
    <t>박민수</t>
  </si>
  <si>
    <t>[SSG.COM]박민수</t>
  </si>
  <si>
    <t>010-9419-9813</t>
  </si>
  <si>
    <t>17507</t>
  </si>
  <si>
    <t>경기 안성시 보개면 보개원삼로 790-12, 한국오므론전장</t>
  </si>
  <si>
    <t>456871</t>
  </si>
  <si>
    <t>경기 안성시 보개면 가율리 492번지 한국오므론전장</t>
  </si>
  <si>
    <t>D2083444183</t>
  </si>
  <si>
    <t>20161129677910</t>
  </si>
  <si>
    <t>손형준</t>
  </si>
  <si>
    <t>[SSG.COM]손형준</t>
  </si>
  <si>
    <t>010-7438-0506</t>
  </si>
  <si>
    <t>010-7483-0506</t>
  </si>
  <si>
    <t>13910</t>
  </si>
  <si>
    <t>경기 안양시 만안구 삼막로 37-21, 102동 402호 (석수동, 뉴캐슬빌라)</t>
  </si>
  <si>
    <t>430804</t>
  </si>
  <si>
    <t>경기 안양시 만안구 석수동 72-16번지 뉴캐슬빌라 102동 402호</t>
  </si>
  <si>
    <t>2</t>
    <phoneticPr fontId="20" type="noConversion"/>
  </si>
  <si>
    <t>3</t>
    <phoneticPr fontId="20" type="noConversion"/>
  </si>
  <si>
    <t>4</t>
    <phoneticPr fontId="20" type="noConversion"/>
  </si>
  <si>
    <t>5</t>
    <phoneticPr fontId="20" type="noConversion"/>
  </si>
  <si>
    <t>6</t>
    <phoneticPr fontId="20" type="noConversion"/>
  </si>
  <si>
    <t>7</t>
    <phoneticPr fontId="20" type="noConversion"/>
  </si>
  <si>
    <t>8</t>
    <phoneticPr fontId="20" type="noConversion"/>
  </si>
  <si>
    <t>9</t>
    <phoneticPr fontId="20" type="noConversion"/>
  </si>
  <si>
    <t>10</t>
    <phoneticPr fontId="20" type="noConversion"/>
  </si>
  <si>
    <t>11</t>
    <phoneticPr fontId="20" type="noConversion"/>
  </si>
  <si>
    <t>12</t>
    <phoneticPr fontId="20" type="noConversion"/>
  </si>
  <si>
    <t>13</t>
    <phoneticPr fontId="20" type="noConversion"/>
  </si>
  <si>
    <t>14</t>
    <phoneticPr fontId="20" type="noConversion"/>
  </si>
  <si>
    <t>15</t>
    <phoneticPr fontId="20" type="noConversion"/>
  </si>
  <si>
    <t>결재일</t>
    <phoneticPr fontId="20" type="noConversion"/>
  </si>
  <si>
    <t>고객결재가</t>
    <phoneticPr fontId="20" type="noConversion"/>
  </si>
  <si>
    <t>2016/11/27</t>
    <phoneticPr fontId="20" type="noConversion"/>
  </si>
  <si>
    <t>2016/11/28</t>
  </si>
  <si>
    <t>2016/11/28</t>
    <phoneticPr fontId="20" type="noConversion"/>
  </si>
  <si>
    <t>2016/11/29</t>
  </si>
  <si>
    <t>2016/11/29</t>
    <phoneticPr fontId="20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</si>
</sst>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21" fillId="34" borderId="0" xfId="0" applyNumberFormat="1" applyFont="1" applyFill="1" applyAlignment="1">
      <alignment horizontal="center" vertical="center"/>
    </xf>
    <xf numFmtId="41" fontId="21" fillId="34" borderId="0" xfId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1" fontId="18" fillId="0" borderId="0" xfId="1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6"/>
  <sheetViews>
    <sheetView showGridLines="0" tabSelected="1" zoomScale="70" zoomScaleNormal="70" workbookViewId="0"/>
  </sheetViews>
  <sheetFormatPr defaultRowHeight="16.5"/>
  <cols>
    <col min="1" max="1" width="5.375" bestFit="1" customWidth="1"/>
    <col min="2" max="2" width="8.5" bestFit="1" customWidth="1"/>
    <col min="3" max="3" width="12.5" bestFit="1" customWidth="1"/>
    <col min="4" max="4" width="21" bestFit="1" customWidth="1"/>
    <col min="5" max="5" width="14.875" bestFit="1" customWidth="1"/>
    <col min="6" max="6" width="12.875" bestFit="1" customWidth="1"/>
    <col min="7" max="7" width="12.5" bestFit="1" customWidth="1"/>
    <col min="8" max="8" width="16" bestFit="1" customWidth="1"/>
    <col min="9" max="9" width="8.5" bestFit="1" customWidth="1"/>
    <col min="10" max="11" width="12.5" bestFit="1" customWidth="1"/>
    <col min="12" max="12" width="8.5" bestFit="1" customWidth="1"/>
    <col min="13" max="14" width="16.375" bestFit="1" customWidth="1"/>
    <col min="15" max="15" width="12.5" bestFit="1" customWidth="1"/>
    <col min="16" max="16" width="7" bestFit="1" customWidth="1"/>
    <col min="17" max="17" width="10.5" bestFit="1" customWidth="1"/>
    <col min="18" max="18" width="18.375" bestFit="1" customWidth="1"/>
    <col min="19" max="19" width="63.5" customWidth="1"/>
    <col min="20" max="20" width="12.5" bestFit="1" customWidth="1"/>
    <col min="21" max="21" width="8.5" bestFit="1" customWidth="1"/>
    <col min="22" max="22" width="14.875" bestFit="1" customWidth="1"/>
    <col min="23" max="23" width="6.5" bestFit="1" customWidth="1"/>
    <col min="24" max="24" width="8.5" bestFit="1" customWidth="1"/>
    <col min="25" max="25" width="23.875" bestFit="1" customWidth="1"/>
    <col min="26" max="28" width="8.5" bestFit="1" customWidth="1"/>
    <col min="29" max="30" width="7.625" bestFit="1" customWidth="1"/>
    <col min="31" max="31" width="11.375" bestFit="1" customWidth="1"/>
    <col min="32" max="32" width="8.5" bestFit="1" customWidth="1"/>
    <col min="33" max="33" width="10.5" bestFit="1" customWidth="1"/>
    <col min="34" max="34" width="11" bestFit="1" customWidth="1"/>
    <col min="35" max="35" width="7" bestFit="1" customWidth="1"/>
    <col min="36" max="36" width="15.75" bestFit="1" customWidth="1"/>
    <col min="37" max="37" width="14.375" bestFit="1" customWidth="1"/>
    <col min="38" max="38" width="16.375" bestFit="1" customWidth="1"/>
    <col min="39" max="39" width="8.5" bestFit="1" customWidth="1"/>
    <col min="40" max="40" width="73.25" bestFit="1" customWidth="1"/>
    <col min="41" max="41" width="10.5" bestFit="1" customWidth="1"/>
    <col min="42" max="42" width="67.875" bestFit="1" customWidth="1"/>
    <col min="43" max="43" width="7" bestFit="1" customWidth="1"/>
    <col min="44" max="44" width="16.375" bestFit="1" customWidth="1"/>
    <col min="45" max="45" width="12.5" bestFit="1" customWidth="1"/>
    <col min="46" max="46" width="51.5" bestFit="1" customWidth="1"/>
    <col min="47" max="47" width="10.5" bestFit="1" customWidth="1"/>
    <col min="48" max="48" width="8.5" bestFit="1" customWidth="1"/>
    <col min="49" max="49" width="12" bestFit="1" customWidth="1"/>
  </cols>
  <sheetData>
    <row r="1" spans="1: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6" t="s">
        <v>275</v>
      </c>
      <c r="AY1" s="7" t="s">
        <v>276</v>
      </c>
    </row>
    <row r="2" spans="1:51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I2" s="2"/>
      <c r="J2" s="2"/>
      <c r="K2" s="3" t="s">
        <v>49</v>
      </c>
      <c r="L2" s="3" t="s">
        <v>56</v>
      </c>
      <c r="M2" s="3" t="s">
        <v>57</v>
      </c>
      <c r="N2" s="2"/>
      <c r="O2" s="3" t="s">
        <v>58</v>
      </c>
      <c r="P2" s="2"/>
      <c r="Q2" s="2"/>
      <c r="R2" s="2"/>
      <c r="S2" s="5" t="s">
        <v>59</v>
      </c>
      <c r="T2" s="2"/>
      <c r="U2" s="3" t="s">
        <v>60</v>
      </c>
      <c r="V2" s="3" t="s">
        <v>61</v>
      </c>
      <c r="W2" s="3" t="s">
        <v>62</v>
      </c>
      <c r="X2" s="3" t="s">
        <v>63</v>
      </c>
      <c r="Y2" s="3" t="s">
        <v>64</v>
      </c>
      <c r="Z2" s="3" t="s">
        <v>49</v>
      </c>
      <c r="AA2" s="3" t="s">
        <v>51</v>
      </c>
      <c r="AB2" s="3" t="s">
        <v>49</v>
      </c>
      <c r="AC2" s="3" t="s">
        <v>65</v>
      </c>
      <c r="AD2" s="3" t="s">
        <v>66</v>
      </c>
      <c r="AE2" s="3" t="s">
        <v>67</v>
      </c>
      <c r="AF2" s="2"/>
      <c r="AG2" s="2"/>
      <c r="AH2" s="3" t="s">
        <v>68</v>
      </c>
      <c r="AI2" s="3" t="s">
        <v>69</v>
      </c>
      <c r="AJ2" s="3" t="s">
        <v>70</v>
      </c>
      <c r="AK2" s="3" t="s">
        <v>71</v>
      </c>
      <c r="AL2" s="3" t="s">
        <v>71</v>
      </c>
      <c r="AM2" s="3" t="s">
        <v>72</v>
      </c>
      <c r="AN2" s="5" t="s">
        <v>73</v>
      </c>
      <c r="AO2" s="3" t="s">
        <v>74</v>
      </c>
      <c r="AP2" s="5" t="s">
        <v>75</v>
      </c>
      <c r="AQ2" s="4"/>
      <c r="AR2" s="4"/>
      <c r="AS2" s="4"/>
      <c r="AT2" s="4"/>
      <c r="AU2" s="4"/>
      <c r="AV2" s="3" t="s">
        <v>76</v>
      </c>
      <c r="AW2" s="2"/>
      <c r="AX2" s="8" t="s">
        <v>277</v>
      </c>
      <c r="AY2" s="9">
        <f>AC2*0.88</f>
        <v>118800</v>
      </c>
    </row>
    <row r="3" spans="1:51">
      <c r="A3" s="3" t="s">
        <v>261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77</v>
      </c>
      <c r="G3" s="3" t="s">
        <v>49</v>
      </c>
      <c r="H3" s="3" t="s">
        <v>78</v>
      </c>
      <c r="I3" s="2"/>
      <c r="J3" s="2"/>
      <c r="K3" s="3" t="s">
        <v>49</v>
      </c>
      <c r="L3" s="3" t="s">
        <v>56</v>
      </c>
      <c r="M3" s="3" t="s">
        <v>57</v>
      </c>
      <c r="N3" s="2"/>
      <c r="O3" s="3" t="s">
        <v>58</v>
      </c>
      <c r="P3" s="2"/>
      <c r="Q3" s="2"/>
      <c r="R3" s="2"/>
      <c r="S3" s="5" t="s">
        <v>79</v>
      </c>
      <c r="T3" s="2"/>
      <c r="U3" s="3" t="s">
        <v>60</v>
      </c>
      <c r="V3" s="3" t="s">
        <v>80</v>
      </c>
      <c r="W3" s="2"/>
      <c r="X3" s="2"/>
      <c r="Y3" s="3" t="s">
        <v>81</v>
      </c>
      <c r="Z3" s="3" t="s">
        <v>49</v>
      </c>
      <c r="AA3" s="3" t="s">
        <v>51</v>
      </c>
      <c r="AB3" s="3" t="s">
        <v>49</v>
      </c>
      <c r="AC3" s="3" t="s">
        <v>82</v>
      </c>
      <c r="AD3" s="3" t="s">
        <v>83</v>
      </c>
      <c r="AE3" s="3" t="s">
        <v>67</v>
      </c>
      <c r="AF3" s="2"/>
      <c r="AG3" s="2"/>
      <c r="AH3" s="3" t="s">
        <v>68</v>
      </c>
      <c r="AI3" s="3" t="s">
        <v>84</v>
      </c>
      <c r="AJ3" s="3" t="s">
        <v>85</v>
      </c>
      <c r="AK3" s="3" t="s">
        <v>86</v>
      </c>
      <c r="AL3" s="3" t="s">
        <v>86</v>
      </c>
      <c r="AM3" s="3" t="s">
        <v>87</v>
      </c>
      <c r="AN3" s="5" t="s">
        <v>88</v>
      </c>
      <c r="AO3" s="3" t="s">
        <v>89</v>
      </c>
      <c r="AP3" s="5" t="s">
        <v>90</v>
      </c>
      <c r="AQ3" s="4"/>
      <c r="AR3" s="4"/>
      <c r="AS3" s="4"/>
      <c r="AT3" s="4"/>
      <c r="AU3" s="4"/>
      <c r="AV3" s="3" t="s">
        <v>76</v>
      </c>
      <c r="AW3" s="2"/>
      <c r="AX3" s="8" t="s">
        <v>278</v>
      </c>
      <c r="AY3" s="9">
        <f t="shared" ref="AY3:AY5" si="0">AC3*0.88</f>
        <v>552640</v>
      </c>
    </row>
    <row r="4" spans="1:51">
      <c r="A4" s="3" t="s">
        <v>262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91</v>
      </c>
      <c r="G4" s="3" t="s">
        <v>49</v>
      </c>
      <c r="H4" s="3" t="s">
        <v>92</v>
      </c>
      <c r="I4" s="2"/>
      <c r="J4" s="2"/>
      <c r="K4" s="3" t="s">
        <v>49</v>
      </c>
      <c r="L4" s="3" t="s">
        <v>56</v>
      </c>
      <c r="M4" s="3" t="s">
        <v>57</v>
      </c>
      <c r="N4" s="2"/>
      <c r="O4" s="3" t="s">
        <v>58</v>
      </c>
      <c r="P4" s="2"/>
      <c r="Q4" s="2"/>
      <c r="R4" s="2"/>
      <c r="S4" s="5" t="s">
        <v>93</v>
      </c>
      <c r="T4" s="2"/>
      <c r="U4" s="3" t="s">
        <v>60</v>
      </c>
      <c r="V4" s="3" t="s">
        <v>94</v>
      </c>
      <c r="W4" s="2"/>
      <c r="X4" s="2"/>
      <c r="Y4" s="3" t="s">
        <v>95</v>
      </c>
      <c r="Z4" s="3" t="s">
        <v>49</v>
      </c>
      <c r="AA4" s="3" t="s">
        <v>51</v>
      </c>
      <c r="AB4" s="3" t="s">
        <v>49</v>
      </c>
      <c r="AC4" s="3" t="s">
        <v>96</v>
      </c>
      <c r="AD4" s="3" t="s">
        <v>97</v>
      </c>
      <c r="AE4" s="3" t="s">
        <v>67</v>
      </c>
      <c r="AF4" s="2"/>
      <c r="AG4" s="2"/>
      <c r="AH4" s="3" t="s">
        <v>68</v>
      </c>
      <c r="AI4" s="3" t="s">
        <v>98</v>
      </c>
      <c r="AJ4" s="3" t="s">
        <v>99</v>
      </c>
      <c r="AK4" s="3" t="s">
        <v>100</v>
      </c>
      <c r="AL4" s="3" t="s">
        <v>100</v>
      </c>
      <c r="AM4" s="3" t="s">
        <v>101</v>
      </c>
      <c r="AN4" s="5" t="s">
        <v>102</v>
      </c>
      <c r="AO4" s="2"/>
      <c r="AP4" s="5" t="s">
        <v>103</v>
      </c>
      <c r="AQ4" s="4"/>
      <c r="AR4" s="4"/>
      <c r="AS4" s="4"/>
      <c r="AT4" s="4"/>
      <c r="AU4" s="4"/>
      <c r="AV4" s="3" t="s">
        <v>76</v>
      </c>
      <c r="AW4" s="2"/>
      <c r="AX4" s="8" t="s">
        <v>278</v>
      </c>
      <c r="AY4" s="9">
        <f t="shared" si="0"/>
        <v>448272</v>
      </c>
    </row>
    <row r="5" spans="1:51">
      <c r="A5" s="3" t="s">
        <v>263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104</v>
      </c>
      <c r="G5" s="3" t="s">
        <v>49</v>
      </c>
      <c r="H5" s="3" t="s">
        <v>105</v>
      </c>
      <c r="I5" s="2"/>
      <c r="J5" s="2"/>
      <c r="K5" s="3" t="s">
        <v>49</v>
      </c>
      <c r="L5" s="3" t="s">
        <v>56</v>
      </c>
      <c r="M5" s="3" t="s">
        <v>57</v>
      </c>
      <c r="N5" s="2"/>
      <c r="O5" s="3" t="s">
        <v>58</v>
      </c>
      <c r="P5" s="2"/>
      <c r="Q5" s="2"/>
      <c r="R5" s="2"/>
      <c r="S5" s="5" t="s">
        <v>106</v>
      </c>
      <c r="T5" s="2"/>
      <c r="U5" s="3" t="s">
        <v>60</v>
      </c>
      <c r="V5" s="3" t="s">
        <v>107</v>
      </c>
      <c r="W5" s="2"/>
      <c r="X5" s="2"/>
      <c r="Y5" s="3" t="s">
        <v>81</v>
      </c>
      <c r="Z5" s="3" t="s">
        <v>49</v>
      </c>
      <c r="AA5" s="3" t="s">
        <v>51</v>
      </c>
      <c r="AB5" s="3" t="s">
        <v>49</v>
      </c>
      <c r="AC5" s="3" t="s">
        <v>82</v>
      </c>
      <c r="AD5" s="3" t="s">
        <v>83</v>
      </c>
      <c r="AE5" s="3" t="s">
        <v>67</v>
      </c>
      <c r="AF5" s="2"/>
      <c r="AG5" s="2"/>
      <c r="AH5" s="3" t="s">
        <v>68</v>
      </c>
      <c r="AI5" s="3" t="s">
        <v>108</v>
      </c>
      <c r="AJ5" s="3" t="s">
        <v>109</v>
      </c>
      <c r="AK5" s="3" t="s">
        <v>110</v>
      </c>
      <c r="AL5" s="3" t="s">
        <v>111</v>
      </c>
      <c r="AM5" s="3" t="s">
        <v>112</v>
      </c>
      <c r="AN5" s="5" t="s">
        <v>113</v>
      </c>
      <c r="AO5" s="3" t="s">
        <v>114</v>
      </c>
      <c r="AP5" s="5" t="s">
        <v>115</v>
      </c>
      <c r="AQ5" s="4"/>
      <c r="AR5" s="4"/>
      <c r="AS5" s="4"/>
      <c r="AT5" s="4"/>
      <c r="AU5" s="4"/>
      <c r="AV5" s="3" t="s">
        <v>76</v>
      </c>
      <c r="AW5" s="2"/>
      <c r="AX5" s="8" t="s">
        <v>278</v>
      </c>
      <c r="AY5" s="9">
        <f t="shared" si="0"/>
        <v>552640</v>
      </c>
    </row>
    <row r="6" spans="1:51">
      <c r="A6" s="3" t="s">
        <v>264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116</v>
      </c>
      <c r="G6" s="3" t="s">
        <v>49</v>
      </c>
      <c r="H6" s="3" t="s">
        <v>117</v>
      </c>
      <c r="I6" s="2"/>
      <c r="J6" s="2"/>
      <c r="K6" s="3" t="s">
        <v>49</v>
      </c>
      <c r="L6" s="3" t="s">
        <v>56</v>
      </c>
      <c r="M6" s="3" t="s">
        <v>57</v>
      </c>
      <c r="N6" s="2"/>
      <c r="O6" s="3" t="s">
        <v>58</v>
      </c>
      <c r="P6" s="2"/>
      <c r="Q6" s="2"/>
      <c r="R6" s="2"/>
      <c r="S6" s="5" t="s">
        <v>118</v>
      </c>
      <c r="T6" s="2"/>
      <c r="U6" s="3" t="s">
        <v>60</v>
      </c>
      <c r="V6" s="3" t="s">
        <v>119</v>
      </c>
      <c r="W6" s="3" t="s">
        <v>120</v>
      </c>
      <c r="X6" s="3" t="s">
        <v>121</v>
      </c>
      <c r="Y6" s="3" t="s">
        <v>122</v>
      </c>
      <c r="Z6" s="3" t="s">
        <v>49</v>
      </c>
      <c r="AA6" s="3" t="s">
        <v>51</v>
      </c>
      <c r="AB6" s="3" t="s">
        <v>49</v>
      </c>
      <c r="AC6" s="3" t="s">
        <v>123</v>
      </c>
      <c r="AD6" s="3" t="s">
        <v>124</v>
      </c>
      <c r="AE6" s="3" t="s">
        <v>67</v>
      </c>
      <c r="AF6" s="2"/>
      <c r="AG6" s="2"/>
      <c r="AH6" s="3" t="s">
        <v>68</v>
      </c>
      <c r="AI6" s="3" t="s">
        <v>125</v>
      </c>
      <c r="AJ6" s="3" t="s">
        <v>126</v>
      </c>
      <c r="AK6" s="3" t="s">
        <v>127</v>
      </c>
      <c r="AL6" s="3" t="s">
        <v>128</v>
      </c>
      <c r="AM6" s="3" t="s">
        <v>129</v>
      </c>
      <c r="AN6" s="5" t="s">
        <v>131</v>
      </c>
      <c r="AO6" s="3" t="s">
        <v>130</v>
      </c>
      <c r="AP6" s="5" t="s">
        <v>131</v>
      </c>
      <c r="AQ6" s="4"/>
      <c r="AR6" s="4"/>
      <c r="AS6" s="4"/>
      <c r="AT6" s="4"/>
      <c r="AU6" s="4"/>
      <c r="AV6" s="3" t="s">
        <v>76</v>
      </c>
      <c r="AW6" s="2"/>
      <c r="AX6" s="8" t="s">
        <v>278</v>
      </c>
      <c r="AY6" s="9">
        <f t="shared" ref="AY6:AY16" si="1">AC6*0.88</f>
        <v>205920</v>
      </c>
    </row>
    <row r="7" spans="1:51">
      <c r="A7" s="3" t="s">
        <v>265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132</v>
      </c>
      <c r="G7" s="3" t="s">
        <v>49</v>
      </c>
      <c r="H7" s="3" t="s">
        <v>133</v>
      </c>
      <c r="I7" s="2"/>
      <c r="J7" s="2"/>
      <c r="K7" s="3" t="s">
        <v>49</v>
      </c>
      <c r="L7" s="3" t="s">
        <v>56</v>
      </c>
      <c r="M7" s="3" t="s">
        <v>57</v>
      </c>
      <c r="N7" s="2"/>
      <c r="O7" s="3" t="s">
        <v>58</v>
      </c>
      <c r="P7" s="2"/>
      <c r="Q7" s="2"/>
      <c r="R7" s="2"/>
      <c r="S7" s="5" t="s">
        <v>134</v>
      </c>
      <c r="T7" s="2"/>
      <c r="U7" s="3" t="s">
        <v>60</v>
      </c>
      <c r="V7" s="3" t="s">
        <v>135</v>
      </c>
      <c r="W7" s="2"/>
      <c r="X7" s="2"/>
      <c r="Y7" s="3" t="s">
        <v>136</v>
      </c>
      <c r="Z7" s="3" t="s">
        <v>49</v>
      </c>
      <c r="AA7" s="3" t="s">
        <v>51</v>
      </c>
      <c r="AB7" s="3" t="s">
        <v>49</v>
      </c>
      <c r="AC7" s="3" t="s">
        <v>137</v>
      </c>
      <c r="AD7" s="3" t="s">
        <v>138</v>
      </c>
      <c r="AE7" s="3" t="s">
        <v>67</v>
      </c>
      <c r="AF7" s="2"/>
      <c r="AG7" s="2"/>
      <c r="AH7" s="3" t="s">
        <v>68</v>
      </c>
      <c r="AI7" s="3" t="s">
        <v>139</v>
      </c>
      <c r="AJ7" s="3" t="s">
        <v>140</v>
      </c>
      <c r="AK7" s="3" t="s">
        <v>141</v>
      </c>
      <c r="AL7" s="3" t="s">
        <v>141</v>
      </c>
      <c r="AM7" s="3" t="s">
        <v>142</v>
      </c>
      <c r="AN7" s="5" t="s">
        <v>143</v>
      </c>
      <c r="AO7" s="3" t="s">
        <v>144</v>
      </c>
      <c r="AP7" s="5" t="s">
        <v>145</v>
      </c>
      <c r="AQ7" s="4"/>
      <c r="AR7" s="4"/>
      <c r="AS7" s="4"/>
      <c r="AT7" s="4"/>
      <c r="AU7" s="4"/>
      <c r="AV7" s="3" t="s">
        <v>76</v>
      </c>
      <c r="AW7" s="2"/>
      <c r="AX7" s="8" t="s">
        <v>278</v>
      </c>
      <c r="AY7" s="9">
        <f t="shared" si="1"/>
        <v>464640</v>
      </c>
    </row>
    <row r="8" spans="1:51">
      <c r="A8" s="3" t="s">
        <v>266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146</v>
      </c>
      <c r="G8" s="3" t="s">
        <v>49</v>
      </c>
      <c r="H8" s="3" t="s">
        <v>147</v>
      </c>
      <c r="I8" s="2"/>
      <c r="J8" s="2"/>
      <c r="K8" s="3" t="s">
        <v>49</v>
      </c>
      <c r="L8" s="3" t="s">
        <v>56</v>
      </c>
      <c r="M8" s="3" t="s">
        <v>57</v>
      </c>
      <c r="N8" s="2"/>
      <c r="O8" s="3" t="s">
        <v>58</v>
      </c>
      <c r="P8" s="2"/>
      <c r="Q8" s="2"/>
      <c r="R8" s="2"/>
      <c r="S8" s="5" t="s">
        <v>148</v>
      </c>
      <c r="T8" s="2"/>
      <c r="U8" s="3" t="s">
        <v>60</v>
      </c>
      <c r="V8" s="3" t="s">
        <v>149</v>
      </c>
      <c r="W8" s="2"/>
      <c r="X8" s="2"/>
      <c r="Y8" s="3" t="s">
        <v>150</v>
      </c>
      <c r="Z8" s="3" t="s">
        <v>49</v>
      </c>
      <c r="AA8" s="3" t="s">
        <v>51</v>
      </c>
      <c r="AB8" s="3" t="s">
        <v>49</v>
      </c>
      <c r="AC8" s="3" t="s">
        <v>151</v>
      </c>
      <c r="AD8" s="3" t="s">
        <v>152</v>
      </c>
      <c r="AE8" s="3" t="s">
        <v>67</v>
      </c>
      <c r="AF8" s="2"/>
      <c r="AG8" s="2"/>
      <c r="AH8" s="3" t="s">
        <v>68</v>
      </c>
      <c r="AI8" s="3" t="s">
        <v>153</v>
      </c>
      <c r="AJ8" s="3" t="s">
        <v>154</v>
      </c>
      <c r="AK8" s="3" t="s">
        <v>155</v>
      </c>
      <c r="AL8" s="3" t="s">
        <v>155</v>
      </c>
      <c r="AM8" s="3" t="s">
        <v>156</v>
      </c>
      <c r="AN8" s="5" t="s">
        <v>157</v>
      </c>
      <c r="AO8" s="3" t="s">
        <v>158</v>
      </c>
      <c r="AP8" s="5" t="s">
        <v>159</v>
      </c>
      <c r="AQ8" s="4"/>
      <c r="AR8" s="4"/>
      <c r="AS8" s="4"/>
      <c r="AT8" s="4"/>
      <c r="AU8" s="4"/>
      <c r="AV8" s="3" t="s">
        <v>76</v>
      </c>
      <c r="AW8" s="2"/>
      <c r="AX8" s="8" t="s">
        <v>278</v>
      </c>
      <c r="AY8" s="9">
        <f t="shared" si="1"/>
        <v>141768</v>
      </c>
    </row>
    <row r="9" spans="1:51">
      <c r="A9" s="3" t="s">
        <v>267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160</v>
      </c>
      <c r="G9" s="3" t="s">
        <v>49</v>
      </c>
      <c r="H9" s="3" t="s">
        <v>161</v>
      </c>
      <c r="I9" s="2"/>
      <c r="J9" s="2"/>
      <c r="K9" s="3" t="s">
        <v>49</v>
      </c>
      <c r="L9" s="3" t="s">
        <v>56</v>
      </c>
      <c r="M9" s="3" t="s">
        <v>57</v>
      </c>
      <c r="N9" s="2"/>
      <c r="O9" s="3" t="s">
        <v>58</v>
      </c>
      <c r="P9" s="2"/>
      <c r="Q9" s="2"/>
      <c r="R9" s="2"/>
      <c r="S9" s="5" t="s">
        <v>162</v>
      </c>
      <c r="T9" s="2"/>
      <c r="U9" s="3" t="s">
        <v>60</v>
      </c>
      <c r="V9" s="3" t="s">
        <v>163</v>
      </c>
      <c r="W9" s="2"/>
      <c r="X9" s="2"/>
      <c r="Y9" s="3" t="s">
        <v>164</v>
      </c>
      <c r="Z9" s="3" t="s">
        <v>49</v>
      </c>
      <c r="AA9" s="3" t="s">
        <v>51</v>
      </c>
      <c r="AB9" s="3" t="s">
        <v>49</v>
      </c>
      <c r="AC9" s="3" t="s">
        <v>165</v>
      </c>
      <c r="AD9" s="3" t="s">
        <v>166</v>
      </c>
      <c r="AE9" s="3" t="s">
        <v>67</v>
      </c>
      <c r="AF9" s="2"/>
      <c r="AG9" s="2"/>
      <c r="AH9" s="3" t="s">
        <v>68</v>
      </c>
      <c r="AI9" s="3" t="s">
        <v>167</v>
      </c>
      <c r="AJ9" s="3" t="s">
        <v>168</v>
      </c>
      <c r="AK9" s="3" t="s">
        <v>169</v>
      </c>
      <c r="AL9" s="3" t="s">
        <v>169</v>
      </c>
      <c r="AM9" s="3" t="s">
        <v>170</v>
      </c>
      <c r="AN9" s="5" t="s">
        <v>171</v>
      </c>
      <c r="AO9" s="3" t="s">
        <v>172</v>
      </c>
      <c r="AP9" s="5" t="s">
        <v>173</v>
      </c>
      <c r="AQ9" s="4"/>
      <c r="AR9" s="4"/>
      <c r="AS9" s="4"/>
      <c r="AT9" s="4"/>
      <c r="AU9" s="4"/>
      <c r="AV9" s="3" t="s">
        <v>76</v>
      </c>
      <c r="AW9" s="2"/>
      <c r="AX9" s="8" t="s">
        <v>278</v>
      </c>
      <c r="AY9" s="9">
        <f t="shared" si="1"/>
        <v>816640</v>
      </c>
    </row>
    <row r="10" spans="1:51">
      <c r="A10" s="3" t="s">
        <v>268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174</v>
      </c>
      <c r="G10" s="3" t="s">
        <v>49</v>
      </c>
      <c r="H10" s="3" t="s">
        <v>175</v>
      </c>
      <c r="I10" s="2"/>
      <c r="J10" s="2"/>
      <c r="K10" s="3" t="s">
        <v>49</v>
      </c>
      <c r="L10" s="3" t="s">
        <v>56</v>
      </c>
      <c r="M10" s="3" t="s">
        <v>57</v>
      </c>
      <c r="N10" s="2"/>
      <c r="O10" s="3" t="s">
        <v>58</v>
      </c>
      <c r="P10" s="2"/>
      <c r="Q10" s="2"/>
      <c r="R10" s="2"/>
      <c r="S10" s="5" t="s">
        <v>176</v>
      </c>
      <c r="T10" s="2"/>
      <c r="U10" s="3" t="s">
        <v>60</v>
      </c>
      <c r="V10" s="3" t="s">
        <v>177</v>
      </c>
      <c r="W10" s="2"/>
      <c r="X10" s="2"/>
      <c r="Y10" s="3" t="s">
        <v>178</v>
      </c>
      <c r="Z10" s="3" t="s">
        <v>49</v>
      </c>
      <c r="AA10" s="3" t="s">
        <v>51</v>
      </c>
      <c r="AB10" s="3" t="s">
        <v>49</v>
      </c>
      <c r="AC10" s="3" t="s">
        <v>179</v>
      </c>
      <c r="AD10" s="3" t="s">
        <v>180</v>
      </c>
      <c r="AE10" s="3" t="s">
        <v>67</v>
      </c>
      <c r="AF10" s="2"/>
      <c r="AG10" s="2"/>
      <c r="AH10" s="3" t="s">
        <v>68</v>
      </c>
      <c r="AI10" s="3" t="s">
        <v>181</v>
      </c>
      <c r="AJ10" s="3" t="s">
        <v>182</v>
      </c>
      <c r="AK10" s="3" t="s">
        <v>183</v>
      </c>
      <c r="AL10" s="3" t="s">
        <v>183</v>
      </c>
      <c r="AM10" s="3" t="s">
        <v>184</v>
      </c>
      <c r="AN10" s="5" t="s">
        <v>185</v>
      </c>
      <c r="AO10" s="3" t="s">
        <v>186</v>
      </c>
      <c r="AP10" s="5" t="s">
        <v>187</v>
      </c>
      <c r="AQ10" s="4"/>
      <c r="AR10" s="4"/>
      <c r="AS10" s="4"/>
      <c r="AT10" s="4"/>
      <c r="AU10" s="4"/>
      <c r="AV10" s="3" t="s">
        <v>76</v>
      </c>
      <c r="AW10" s="2"/>
      <c r="AX10" s="8" t="s">
        <v>278</v>
      </c>
      <c r="AY10" s="9">
        <f t="shared" si="1"/>
        <v>391248</v>
      </c>
    </row>
    <row r="11" spans="1:51">
      <c r="A11" s="3" t="s">
        <v>269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188</v>
      </c>
      <c r="G11" s="3" t="s">
        <v>49</v>
      </c>
      <c r="H11" s="3" t="s">
        <v>189</v>
      </c>
      <c r="I11" s="2"/>
      <c r="J11" s="2"/>
      <c r="K11" s="3" t="s">
        <v>49</v>
      </c>
      <c r="L11" s="3" t="s">
        <v>56</v>
      </c>
      <c r="M11" s="3" t="s">
        <v>57</v>
      </c>
      <c r="N11" s="2"/>
      <c r="O11" s="3" t="s">
        <v>58</v>
      </c>
      <c r="P11" s="2"/>
      <c r="Q11" s="2"/>
      <c r="R11" s="2"/>
      <c r="S11" s="5" t="s">
        <v>190</v>
      </c>
      <c r="T11" s="2"/>
      <c r="U11" s="3" t="s">
        <v>60</v>
      </c>
      <c r="V11" s="3" t="s">
        <v>191</v>
      </c>
      <c r="W11" s="2"/>
      <c r="X11" s="2"/>
      <c r="Y11" s="3" t="s">
        <v>192</v>
      </c>
      <c r="Z11" s="3" t="s">
        <v>49</v>
      </c>
      <c r="AA11" s="3" t="s">
        <v>51</v>
      </c>
      <c r="AB11" s="3" t="s">
        <v>49</v>
      </c>
      <c r="AC11" s="3" t="s">
        <v>193</v>
      </c>
      <c r="AD11" s="3" t="s">
        <v>194</v>
      </c>
      <c r="AE11" s="3" t="s">
        <v>67</v>
      </c>
      <c r="AF11" s="2"/>
      <c r="AG11" s="2"/>
      <c r="AH11" s="3" t="s">
        <v>68</v>
      </c>
      <c r="AI11" s="3" t="s">
        <v>195</v>
      </c>
      <c r="AJ11" s="3" t="s">
        <v>196</v>
      </c>
      <c r="AK11" s="3" t="s">
        <v>197</v>
      </c>
      <c r="AL11" s="3" t="s">
        <v>197</v>
      </c>
      <c r="AM11" s="3" t="s">
        <v>198</v>
      </c>
      <c r="AN11" s="5" t="s">
        <v>199</v>
      </c>
      <c r="AO11" s="3" t="s">
        <v>200</v>
      </c>
      <c r="AP11" s="5" t="s">
        <v>201</v>
      </c>
      <c r="AQ11" s="4"/>
      <c r="AR11" s="4"/>
      <c r="AS11" s="4"/>
      <c r="AT11" s="4"/>
      <c r="AU11" s="4"/>
      <c r="AV11" s="3" t="s">
        <v>76</v>
      </c>
      <c r="AW11" s="2"/>
      <c r="AX11" s="8" t="s">
        <v>279</v>
      </c>
      <c r="AY11" s="9">
        <f t="shared" si="1"/>
        <v>412632</v>
      </c>
    </row>
    <row r="12" spans="1:51">
      <c r="A12" s="3" t="s">
        <v>270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202</v>
      </c>
      <c r="G12" s="3" t="s">
        <v>49</v>
      </c>
      <c r="H12" s="3" t="s">
        <v>203</v>
      </c>
      <c r="I12" s="2"/>
      <c r="J12" s="2"/>
      <c r="K12" s="3" t="s">
        <v>49</v>
      </c>
      <c r="L12" s="3" t="s">
        <v>56</v>
      </c>
      <c r="M12" s="3" t="s">
        <v>57</v>
      </c>
      <c r="N12" s="2"/>
      <c r="O12" s="3" t="s">
        <v>58</v>
      </c>
      <c r="P12" s="2"/>
      <c r="Q12" s="2"/>
      <c r="R12" s="2"/>
      <c r="S12" s="5" t="s">
        <v>204</v>
      </c>
      <c r="T12" s="2"/>
      <c r="U12" s="3" t="s">
        <v>60</v>
      </c>
      <c r="V12" s="3" t="s">
        <v>205</v>
      </c>
      <c r="W12" s="2"/>
      <c r="X12" s="2"/>
      <c r="Y12" s="3" t="s">
        <v>206</v>
      </c>
      <c r="Z12" s="3" t="s">
        <v>49</v>
      </c>
      <c r="AA12" s="3" t="s">
        <v>51</v>
      </c>
      <c r="AB12" s="3" t="s">
        <v>49</v>
      </c>
      <c r="AC12" s="3" t="s">
        <v>207</v>
      </c>
      <c r="AD12" s="3" t="s">
        <v>208</v>
      </c>
      <c r="AE12" s="3" t="s">
        <v>67</v>
      </c>
      <c r="AF12" s="2"/>
      <c r="AG12" s="2"/>
      <c r="AH12" s="3" t="s">
        <v>68</v>
      </c>
      <c r="AI12" s="3" t="s">
        <v>209</v>
      </c>
      <c r="AJ12" s="3" t="s">
        <v>210</v>
      </c>
      <c r="AK12" s="3" t="s">
        <v>211</v>
      </c>
      <c r="AL12" s="3" t="s">
        <v>212</v>
      </c>
      <c r="AM12" s="3" t="s">
        <v>213</v>
      </c>
      <c r="AN12" s="5" t="s">
        <v>214</v>
      </c>
      <c r="AO12" s="3" t="s">
        <v>215</v>
      </c>
      <c r="AP12" s="5" t="s">
        <v>216</v>
      </c>
      <c r="AQ12" s="4"/>
      <c r="AR12" s="4"/>
      <c r="AS12" s="4"/>
      <c r="AT12" s="5" t="s">
        <v>217</v>
      </c>
      <c r="AU12" s="4"/>
      <c r="AV12" s="3" t="s">
        <v>76</v>
      </c>
      <c r="AW12" s="2"/>
      <c r="AX12" s="8" t="s">
        <v>281</v>
      </c>
      <c r="AY12" s="9">
        <f t="shared" si="1"/>
        <v>114840</v>
      </c>
    </row>
    <row r="13" spans="1:51">
      <c r="A13" s="3" t="s">
        <v>271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218</v>
      </c>
      <c r="G13" s="3" t="s">
        <v>49</v>
      </c>
      <c r="H13" s="3" t="s">
        <v>219</v>
      </c>
      <c r="I13" s="2"/>
      <c r="J13" s="2"/>
      <c r="K13" s="3" t="s">
        <v>49</v>
      </c>
      <c r="L13" s="3" t="s">
        <v>56</v>
      </c>
      <c r="M13" s="3" t="s">
        <v>57</v>
      </c>
      <c r="N13" s="2"/>
      <c r="O13" s="3" t="s">
        <v>58</v>
      </c>
      <c r="P13" s="2"/>
      <c r="Q13" s="2"/>
      <c r="R13" s="2"/>
      <c r="S13" s="5" t="s">
        <v>79</v>
      </c>
      <c r="T13" s="2"/>
      <c r="U13" s="3" t="s">
        <v>60</v>
      </c>
      <c r="V13" s="3" t="s">
        <v>80</v>
      </c>
      <c r="W13" s="2"/>
      <c r="X13" s="2"/>
      <c r="Y13" s="3" t="s">
        <v>81</v>
      </c>
      <c r="Z13" s="3" t="s">
        <v>49</v>
      </c>
      <c r="AA13" s="3" t="s">
        <v>51</v>
      </c>
      <c r="AB13" s="3" t="s">
        <v>49</v>
      </c>
      <c r="AC13" s="3" t="s">
        <v>82</v>
      </c>
      <c r="AD13" s="3" t="s">
        <v>83</v>
      </c>
      <c r="AE13" s="3" t="s">
        <v>67</v>
      </c>
      <c r="AF13" s="2"/>
      <c r="AG13" s="2"/>
      <c r="AH13" s="3" t="s">
        <v>68</v>
      </c>
      <c r="AI13" s="3" t="s">
        <v>220</v>
      </c>
      <c r="AJ13" s="3" t="s">
        <v>221</v>
      </c>
      <c r="AK13" s="3" t="s">
        <v>222</v>
      </c>
      <c r="AL13" s="3" t="s">
        <v>223</v>
      </c>
      <c r="AM13" s="3" t="s">
        <v>224</v>
      </c>
      <c r="AN13" s="5" t="s">
        <v>225</v>
      </c>
      <c r="AO13" s="3" t="s">
        <v>226</v>
      </c>
      <c r="AP13" s="5" t="s">
        <v>227</v>
      </c>
      <c r="AQ13" s="4"/>
      <c r="AR13" s="4"/>
      <c r="AS13" s="4"/>
      <c r="AT13" s="4"/>
      <c r="AU13" s="4"/>
      <c r="AV13" s="3" t="s">
        <v>76</v>
      </c>
      <c r="AW13" s="2"/>
      <c r="AX13" s="8" t="s">
        <v>280</v>
      </c>
      <c r="AY13" s="9">
        <f t="shared" si="1"/>
        <v>552640</v>
      </c>
    </row>
    <row r="14" spans="1:51">
      <c r="A14" s="3" t="s">
        <v>272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228</v>
      </c>
      <c r="G14" s="3" t="s">
        <v>49</v>
      </c>
      <c r="H14" s="3" t="s">
        <v>229</v>
      </c>
      <c r="I14" s="2"/>
      <c r="J14" s="2"/>
      <c r="K14" s="3" t="s">
        <v>49</v>
      </c>
      <c r="L14" s="3" t="s">
        <v>56</v>
      </c>
      <c r="M14" s="3" t="s">
        <v>57</v>
      </c>
      <c r="N14" s="2"/>
      <c r="O14" s="3" t="s">
        <v>58</v>
      </c>
      <c r="P14" s="2"/>
      <c r="Q14" s="2"/>
      <c r="R14" s="2"/>
      <c r="S14" s="5" t="s">
        <v>148</v>
      </c>
      <c r="T14" s="2"/>
      <c r="U14" s="3" t="s">
        <v>60</v>
      </c>
      <c r="V14" s="3" t="s">
        <v>149</v>
      </c>
      <c r="W14" s="2"/>
      <c r="X14" s="2"/>
      <c r="Y14" s="3" t="s">
        <v>150</v>
      </c>
      <c r="Z14" s="3" t="s">
        <v>49</v>
      </c>
      <c r="AA14" s="3" t="s">
        <v>51</v>
      </c>
      <c r="AB14" s="3" t="s">
        <v>49</v>
      </c>
      <c r="AC14" s="3" t="s">
        <v>151</v>
      </c>
      <c r="AD14" s="3" t="s">
        <v>152</v>
      </c>
      <c r="AE14" s="3" t="s">
        <v>67</v>
      </c>
      <c r="AF14" s="2"/>
      <c r="AG14" s="2"/>
      <c r="AH14" s="3" t="s">
        <v>230</v>
      </c>
      <c r="AI14" s="3" t="s">
        <v>231</v>
      </c>
      <c r="AJ14" s="3" t="s">
        <v>232</v>
      </c>
      <c r="AK14" s="3" t="s">
        <v>233</v>
      </c>
      <c r="AL14" s="3" t="s">
        <v>233</v>
      </c>
      <c r="AM14" s="3" t="s">
        <v>234</v>
      </c>
      <c r="AN14" s="5" t="s">
        <v>235</v>
      </c>
      <c r="AO14" s="3" t="s">
        <v>236</v>
      </c>
      <c r="AP14" s="5" t="s">
        <v>237</v>
      </c>
      <c r="AQ14" s="4"/>
      <c r="AR14" s="4"/>
      <c r="AS14" s="4"/>
      <c r="AT14" s="4"/>
      <c r="AU14" s="4"/>
      <c r="AV14" s="3" t="s">
        <v>76</v>
      </c>
      <c r="AW14" s="2"/>
      <c r="AX14" s="8" t="s">
        <v>280</v>
      </c>
      <c r="AY14" s="9">
        <f t="shared" si="1"/>
        <v>141768</v>
      </c>
    </row>
    <row r="15" spans="1:51">
      <c r="A15" s="3" t="s">
        <v>273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238</v>
      </c>
      <c r="G15" s="3" t="s">
        <v>49</v>
      </c>
      <c r="H15" s="3" t="s">
        <v>239</v>
      </c>
      <c r="I15" s="2"/>
      <c r="J15" s="2"/>
      <c r="K15" s="3" t="s">
        <v>49</v>
      </c>
      <c r="L15" s="3" t="s">
        <v>56</v>
      </c>
      <c r="M15" s="3" t="s">
        <v>57</v>
      </c>
      <c r="N15" s="2"/>
      <c r="O15" s="3" t="s">
        <v>58</v>
      </c>
      <c r="P15" s="2"/>
      <c r="Q15" s="2"/>
      <c r="R15" s="2"/>
      <c r="S15" s="5" t="s">
        <v>240</v>
      </c>
      <c r="T15" s="2"/>
      <c r="U15" s="3" t="s">
        <v>60</v>
      </c>
      <c r="V15" s="3" t="s">
        <v>241</v>
      </c>
      <c r="W15" s="2"/>
      <c r="X15" s="2"/>
      <c r="Y15" s="3" t="s">
        <v>81</v>
      </c>
      <c r="Z15" s="3" t="s">
        <v>49</v>
      </c>
      <c r="AA15" s="3" t="s">
        <v>51</v>
      </c>
      <c r="AB15" s="3" t="s">
        <v>49</v>
      </c>
      <c r="AC15" s="3" t="s">
        <v>242</v>
      </c>
      <c r="AD15" s="3" t="s">
        <v>243</v>
      </c>
      <c r="AE15" s="3" t="s">
        <v>67</v>
      </c>
      <c r="AF15" s="2"/>
      <c r="AG15" s="2"/>
      <c r="AH15" s="3" t="s">
        <v>230</v>
      </c>
      <c r="AI15" s="3" t="s">
        <v>244</v>
      </c>
      <c r="AJ15" s="3" t="s">
        <v>245</v>
      </c>
      <c r="AK15" s="3" t="s">
        <v>246</v>
      </c>
      <c r="AL15" s="3" t="s">
        <v>246</v>
      </c>
      <c r="AM15" s="3" t="s">
        <v>247</v>
      </c>
      <c r="AN15" s="5" t="s">
        <v>248</v>
      </c>
      <c r="AO15" s="3" t="s">
        <v>249</v>
      </c>
      <c r="AP15" s="5" t="s">
        <v>250</v>
      </c>
      <c r="AQ15" s="4"/>
      <c r="AR15" s="4"/>
      <c r="AS15" s="4"/>
      <c r="AT15" s="4"/>
      <c r="AU15" s="4"/>
      <c r="AV15" s="3" t="s">
        <v>76</v>
      </c>
      <c r="AW15" s="2"/>
      <c r="AX15" s="8" t="s">
        <v>280</v>
      </c>
      <c r="AY15" s="9">
        <f t="shared" si="1"/>
        <v>702240</v>
      </c>
    </row>
    <row r="16" spans="1:51">
      <c r="A16" s="3" t="s">
        <v>274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251</v>
      </c>
      <c r="G16" s="3" t="s">
        <v>49</v>
      </c>
      <c r="H16" s="3" t="s">
        <v>252</v>
      </c>
      <c r="I16" s="2"/>
      <c r="J16" s="2"/>
      <c r="K16" s="3" t="s">
        <v>49</v>
      </c>
      <c r="L16" s="3" t="s">
        <v>56</v>
      </c>
      <c r="M16" s="3" t="s">
        <v>57</v>
      </c>
      <c r="N16" s="2"/>
      <c r="O16" s="3" t="s">
        <v>58</v>
      </c>
      <c r="P16" s="2"/>
      <c r="Q16" s="2"/>
      <c r="R16" s="2"/>
      <c r="S16" s="5" t="s">
        <v>176</v>
      </c>
      <c r="T16" s="2"/>
      <c r="U16" s="3" t="s">
        <v>60</v>
      </c>
      <c r="V16" s="3" t="s">
        <v>177</v>
      </c>
      <c r="W16" s="2"/>
      <c r="X16" s="2"/>
      <c r="Y16" s="3" t="s">
        <v>178</v>
      </c>
      <c r="Z16" s="3" t="s">
        <v>49</v>
      </c>
      <c r="AA16" s="3" t="s">
        <v>51</v>
      </c>
      <c r="AB16" s="3" t="s">
        <v>49</v>
      </c>
      <c r="AC16" s="3" t="s">
        <v>179</v>
      </c>
      <c r="AD16" s="3" t="s">
        <v>180</v>
      </c>
      <c r="AE16" s="3" t="s">
        <v>67</v>
      </c>
      <c r="AF16" s="2"/>
      <c r="AG16" s="2"/>
      <c r="AH16" s="3" t="s">
        <v>230</v>
      </c>
      <c r="AI16" s="3" t="s">
        <v>253</v>
      </c>
      <c r="AJ16" s="3" t="s">
        <v>254</v>
      </c>
      <c r="AK16" s="3" t="s">
        <v>255</v>
      </c>
      <c r="AL16" s="3" t="s">
        <v>256</v>
      </c>
      <c r="AM16" s="3" t="s">
        <v>257</v>
      </c>
      <c r="AN16" s="5" t="s">
        <v>258</v>
      </c>
      <c r="AO16" s="3" t="s">
        <v>259</v>
      </c>
      <c r="AP16" s="5" t="s">
        <v>260</v>
      </c>
      <c r="AQ16" s="4"/>
      <c r="AR16" s="4"/>
      <c r="AS16" s="4"/>
      <c r="AT16" s="4"/>
      <c r="AU16" s="4"/>
      <c r="AV16" s="3" t="s">
        <v>76</v>
      </c>
      <c r="AW16" s="2"/>
      <c r="AX16" s="8" t="s">
        <v>280</v>
      </c>
      <c r="AY16" s="9">
        <f t="shared" si="1"/>
        <v>391248</v>
      </c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WarehouseOutList_20161129094755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lee.jung-hoon</dc:creator>
  <cp:lastModifiedBy>ck417</cp:lastModifiedBy>
  <dcterms:created xsi:type="dcterms:W3CDTF">2016-11-29T00:49:43Z</dcterms:created>
  <dcterms:modified xsi:type="dcterms:W3CDTF">2016-11-29T00:51:14Z</dcterms:modified>
</cp:coreProperties>
</file>