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6955" windowHeight="13005"/>
  </bookViews>
  <sheets>
    <sheet name="WarehouseOutList_20170317092941" sheetId="2" r:id="rId1"/>
  </sheets>
  <calcPr calcId="125725"/>
</workbook>
</file>

<file path=xl/calcChain.xml><?xml version="1.0" encoding="utf-8"?>
<calcChain xmlns="http://schemas.openxmlformats.org/spreadsheetml/2006/main">
  <c r="AY3" i="2"/>
  <c r="AY4"/>
  <c r="AY5"/>
  <c r="AY6"/>
  <c r="AY7"/>
  <c r="AY8"/>
  <c r="AY9"/>
  <c r="AY2"/>
</calcChain>
</file>

<file path=xl/sharedStrings.xml><?xml version="1.0" encoding="utf-8"?>
<sst xmlns="http://schemas.openxmlformats.org/spreadsheetml/2006/main" count="314" uniqueCount="174">
  <si>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</si>
  <si>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</si>
  <si>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</si>
  <si>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</si>
  <si>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</si>
  <si>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</si>
  <si>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</si>
  <si>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</si>
  <si>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</si>
  <si>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</si>
  <si>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</si>
  <si>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</si>
  <si>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</si>
  <si>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</si>
  <si>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</si>
  <si>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</si>
  <si>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</si>
  <si>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</si>
  <si>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</si>
  <si>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</si>
  <si>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</si>
  <si>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</si>
  <si>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</si>
  <si>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</si>
  <si>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</si>
  <si>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</si>
  <si>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</si>
  <si>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</si>
  <si>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</si>
  <si>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</si>
  <si>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</si>
  <si>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</si>
  <si>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</si>
  <si>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</si>
  <si>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</si>
  <si>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</si>
  <si>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</si>
  <si>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</si>
  <si>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</si>
  <si>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</si>
  <si>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</si>
  <si>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</si>
  <si>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</si>
  <si>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</si>
  <si>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</si>
  <si>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</si>
  <si>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</si>
  <si>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</si>
  <si>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</si>
  <si>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</si>
  <si>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</si>
  <si>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</si>
  <si>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</si>
  <si>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</si>
  <si>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D2095124627</t>
  </si>
  <si>
    <t>20170316776699</t>
  </si>
  <si>
    <t>정상</t>
  </si>
  <si>
    <t>피킹완료</t>
  </si>
  <si>
    <t>업체택배배송</t>
  </si>
  <si>
    <t>[캐논직영] 미러리스 광각렌즈 EF-M 11-22mm f/4-5.6 IS STM</t>
  </si>
  <si>
    <t>신세계</t>
  </si>
  <si>
    <t>1000015908767</t>
  </si>
  <si>
    <t>1122MM</t>
  </si>
  <si>
    <t>510000</t>
  </si>
  <si>
    <t>417273</t>
  </si>
  <si>
    <t>국내</t>
  </si>
  <si>
    <t>2017-03-17</t>
  </si>
  <si>
    <t>이팔영</t>
  </si>
  <si>
    <t>[SSG.COM]이팔영</t>
  </si>
  <si>
    <t>031-716-9241</t>
  </si>
  <si>
    <t>010-6219-6165</t>
  </si>
  <si>
    <t>13613</t>
  </si>
  <si>
    <t>경기 성남시 분당구 정자일로 55, 108동 1404호 (금곡동, 분당두산위브)</t>
  </si>
  <si>
    <t>463850</t>
  </si>
  <si>
    <t>경기 성남시 분당구 금곡동 192번지 분당두산위브 108동 1404호</t>
  </si>
  <si>
    <t>강남점</t>
  </si>
  <si>
    <t>2</t>
  </si>
  <si>
    <t>D2095126076</t>
  </si>
  <si>
    <t>20170316778043</t>
  </si>
  <si>
    <t>[캐논직영] 포토프린터 SELPHY CP1200 + KC-36IP + PCC-CP400</t>
  </si>
  <si>
    <t>1000017887542</t>
  </si>
  <si>
    <t>White</t>
  </si>
  <si>
    <t>00001</t>
  </si>
  <si>
    <t>CP1200KC36IPPCCCP400</t>
  </si>
  <si>
    <t>170000</t>
  </si>
  <si>
    <t>139091</t>
  </si>
  <si>
    <t>소정선</t>
  </si>
  <si>
    <t>[SSG.COM]소정선</t>
  </si>
  <si>
    <t>--</t>
  </si>
  <si>
    <t>010-5063-7651</t>
  </si>
  <si>
    <t>55122</t>
  </si>
  <si>
    <t>전북 전주시 완산구 평화18길 23-2, 3층 (평화동1가, 석정빌라)</t>
  </si>
  <si>
    <t>560845</t>
  </si>
  <si>
    <t>전북 전주시 완산구 평화동1가 729-1번지 석정빌라 3층</t>
  </si>
  <si>
    <t>3</t>
  </si>
  <si>
    <t>D2095151922</t>
  </si>
  <si>
    <t>20170316804343</t>
  </si>
  <si>
    <t>[캐논직영] 포토프린터 SELPHY CP1200 (Pink)</t>
  </si>
  <si>
    <t>1000019148309</t>
  </si>
  <si>
    <t>CP1200PINK</t>
  </si>
  <si>
    <t>135000</t>
  </si>
  <si>
    <t>110455</t>
  </si>
  <si>
    <t>신재우</t>
  </si>
  <si>
    <t>[SSG.COM]신재우</t>
  </si>
  <si>
    <t>02-3424-7577</t>
  </si>
  <si>
    <t>010-3098-6080</t>
  </si>
  <si>
    <t>05081</t>
  </si>
  <si>
    <t>서울 광진구 동일로2길 3, 201호 (자양동, 동일하이빌)</t>
  </si>
  <si>
    <t>143846</t>
  </si>
  <si>
    <t>서울 광진구 자양동 206-4번지 동일하이빌 201호</t>
  </si>
  <si>
    <t>4</t>
  </si>
  <si>
    <t>D2095164113</t>
  </si>
  <si>
    <t>20170316819034</t>
  </si>
  <si>
    <t>[캐논직영] EOS M3 (White) 22mm KIT + BAG 6520 + 8G</t>
  </si>
  <si>
    <t>1000011204264</t>
  </si>
  <si>
    <t>EOS M3</t>
  </si>
  <si>
    <t>668000</t>
  </si>
  <si>
    <t>546545</t>
  </si>
  <si>
    <t>박지영</t>
  </si>
  <si>
    <t>[SSG.COM]라호진</t>
  </si>
  <si>
    <t>02-999-9999</t>
  </si>
  <si>
    <t>010-4905-7144</t>
  </si>
  <si>
    <t>06653</t>
  </si>
  <si>
    <t>서울 서초구 반포대로14길 30, 1306호 (서초동, 센츄리오피스텔)</t>
  </si>
  <si>
    <t>137876</t>
  </si>
  <si>
    <t>서울 서초구 서초동 1589-5번지 센츄리오피스텔 1306호</t>
  </si>
  <si>
    <t>부재시 핸드폰으로 연락 부탁드립니다</t>
  </si>
  <si>
    <t>5</t>
  </si>
  <si>
    <t>D2095164327</t>
  </si>
  <si>
    <t>20170316819490</t>
  </si>
  <si>
    <t>9</t>
  </si>
  <si>
    <t>[캐논직영] 미러리스 망원렌즈 EF-M 55-200mm f/4.5-6.3 IS STM (Black)</t>
  </si>
  <si>
    <t>1000015911018</t>
  </si>
  <si>
    <t>Black</t>
  </si>
  <si>
    <t>EFM</t>
  </si>
  <si>
    <t>416000</t>
  </si>
  <si>
    <t>340364</t>
  </si>
  <si>
    <t>김정숙</t>
  </si>
  <si>
    <t>[SSG.COM]김정숙</t>
  </si>
  <si>
    <t>032-578-8110</t>
  </si>
  <si>
    <t>010-5467-0977</t>
  </si>
  <si>
    <t>22817</t>
  </si>
  <si>
    <t>인천 서구 신진말로28번길 16, 다동 511호 (가좌동, 진흥아파트)</t>
  </si>
  <si>
    <t>404813</t>
  </si>
  <si>
    <t>인천 서구 가좌동 215-3번지 진흥아파트 다동 511호</t>
  </si>
  <si>
    <t>6</t>
  </si>
  <si>
    <t>D2095185421</t>
  </si>
  <si>
    <t>20170316840665</t>
  </si>
  <si>
    <t>이미연</t>
  </si>
  <si>
    <t>[SSG.COM]이미숙</t>
  </si>
  <si>
    <t>010-9731-8912</t>
  </si>
  <si>
    <t>04526</t>
  </si>
  <si>
    <t>서울 중구 남대문로1길 26-7, 3 (북창동)</t>
  </si>
  <si>
    <t>100080</t>
  </si>
  <si>
    <t>서울 중구 북창동 94-10번지 3</t>
  </si>
  <si>
    <t>7</t>
  </si>
  <si>
    <t>D2095191879</t>
  </si>
  <si>
    <t>20170316846803</t>
  </si>
  <si>
    <t>[캐논직영] KP-108IN (엽서사이즈-108매, 일반용지)</t>
  </si>
  <si>
    <t>1000017887166</t>
  </si>
  <si>
    <t>KP108IN</t>
  </si>
  <si>
    <t>39900</t>
  </si>
  <si>
    <t>32645</t>
  </si>
  <si>
    <t>김현진</t>
  </si>
  <si>
    <t>[SSG.COM]김현진</t>
  </si>
  <si>
    <t>010-5520-9016</t>
  </si>
  <si>
    <t>04739</t>
  </si>
  <si>
    <t>서울 성동구 독서당로 242, 101동 202호 (옥수동, 동인샤인빌)</t>
  </si>
  <si>
    <t>133838</t>
  </si>
  <si>
    <t>서울 성동구 옥수동 12번지 동인샤인빌 101동 202호</t>
  </si>
  <si>
    <t>8</t>
  </si>
  <si>
    <t>주문일자</t>
  </si>
  <si>
    <t>고객결제가</t>
  </si>
  <si>
    <t>201703168468030</t>
    <phoneticPr fontId="20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</si>
</sst>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0" formatCode="0_);[Red]\(0\)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0" fontId="19" fillId="33" borderId="12" xfId="0" applyFont="1" applyFill="1" applyBorder="1" applyAlignment="1">
      <alignment horizontal="center" vertical="center" wrapText="1"/>
    </xf>
    <xf numFmtId="41" fontId="19" fillId="33" borderId="12" xfId="1" applyFont="1" applyFill="1" applyBorder="1" applyAlignment="1">
      <alignment horizontal="center" vertical="center" wrapText="1"/>
    </xf>
    <xf numFmtId="180" fontId="18" fillId="0" borderId="10" xfId="0" applyNumberFormat="1" applyFont="1" applyBorder="1" applyAlignment="1">
      <alignment horizontal="center" vertical="center" wrapText="1"/>
    </xf>
    <xf numFmtId="41" fontId="18" fillId="0" borderId="10" xfId="1" applyFont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9"/>
  <sheetViews>
    <sheetView showGridLines="0" tabSelected="1" workbookViewId="0">
      <selection activeCell="D8" sqref="A4:D8"/>
    </sheetView>
  </sheetViews>
  <sheetFormatPr defaultRowHeight="16.5"/>
  <cols>
    <col min="1" max="1" width="4.75" bestFit="1" customWidth="1"/>
    <col min="2" max="2" width="8" bestFit="1" customWidth="1"/>
    <col min="3" max="3" width="11.375" bestFit="1" customWidth="1"/>
    <col min="4" max="4" width="19.75" bestFit="1" customWidth="1"/>
    <col min="5" max="5" width="13.875" bestFit="1" customWidth="1"/>
    <col min="6" max="6" width="11.5" bestFit="1" customWidth="1"/>
    <col min="7" max="7" width="11.375" bestFit="1" customWidth="1"/>
    <col min="8" max="8" width="14.125" bestFit="1" customWidth="1"/>
    <col min="9" max="9" width="8" bestFit="1" customWidth="1"/>
    <col min="10" max="11" width="11.375" bestFit="1" customWidth="1"/>
    <col min="12" max="12" width="8" bestFit="1" customWidth="1"/>
    <col min="13" max="14" width="15" bestFit="1" customWidth="1"/>
    <col min="15" max="15" width="11.375" bestFit="1" customWidth="1"/>
    <col min="16" max="16" width="6.375" bestFit="1" customWidth="1"/>
    <col min="17" max="17" width="9.625" bestFit="1" customWidth="1"/>
    <col min="18" max="18" width="16.75" bestFit="1" customWidth="1"/>
    <col min="19" max="19" width="58.75" bestFit="1" customWidth="1"/>
    <col min="20" max="20" width="11.375" bestFit="1" customWidth="1"/>
    <col min="21" max="21" width="8" bestFit="1" customWidth="1"/>
    <col min="22" max="22" width="13.125" bestFit="1" customWidth="1"/>
    <col min="23" max="23" width="5.75" bestFit="1" customWidth="1"/>
    <col min="24" max="24" width="8" bestFit="1" customWidth="1"/>
    <col min="25" max="25" width="20.375" bestFit="1" customWidth="1"/>
    <col min="26" max="28" width="8" bestFit="1" customWidth="1"/>
    <col min="29" max="30" width="6.75" bestFit="1" customWidth="1"/>
    <col min="31" max="31" width="10.375" bestFit="1" customWidth="1"/>
    <col min="32" max="32" width="8" bestFit="1" customWidth="1"/>
    <col min="33" max="33" width="9.625" bestFit="1" customWidth="1"/>
    <col min="34" max="34" width="9.75" bestFit="1" customWidth="1"/>
    <col min="35" max="35" width="6.375" bestFit="1" customWidth="1"/>
    <col min="36" max="36" width="14.875" bestFit="1" customWidth="1"/>
    <col min="37" max="37" width="13.125" bestFit="1" customWidth="1"/>
    <col min="38" max="38" width="15" bestFit="1" customWidth="1"/>
    <col min="39" max="39" width="8" bestFit="1" customWidth="1"/>
    <col min="40" max="40" width="58.25" bestFit="1" customWidth="1"/>
    <col min="41" max="41" width="9.625" bestFit="1" customWidth="1"/>
    <col min="42" max="42" width="53" bestFit="1" customWidth="1"/>
    <col min="43" max="43" width="6.375" bestFit="1" customWidth="1"/>
    <col min="44" max="44" width="15" bestFit="1" customWidth="1"/>
    <col min="45" max="45" width="11.375" bestFit="1" customWidth="1"/>
    <col min="46" max="46" width="31.5" bestFit="1" customWidth="1"/>
    <col min="47" max="47" width="9.625" bestFit="1" customWidth="1"/>
    <col min="48" max="48" width="8" bestFit="1" customWidth="1"/>
    <col min="49" max="49" width="11" bestFit="1" customWidth="1"/>
    <col min="50" max="50" width="9.125" bestFit="1" customWidth="1"/>
  </cols>
  <sheetData>
    <row r="1" spans="1:51" ht="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6" t="s">
        <v>171</v>
      </c>
      <c r="AY1" s="7" t="s">
        <v>172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2"/>
      <c r="J2" s="2"/>
      <c r="K2" s="3" t="s">
        <v>49</v>
      </c>
      <c r="L2" s="3" t="s">
        <v>56</v>
      </c>
      <c r="M2" s="3" t="s">
        <v>57</v>
      </c>
      <c r="N2" s="2"/>
      <c r="O2" s="3" t="s">
        <v>58</v>
      </c>
      <c r="P2" s="2"/>
      <c r="Q2" s="2"/>
      <c r="R2" s="2"/>
      <c r="S2" s="5" t="s">
        <v>59</v>
      </c>
      <c r="T2" s="2"/>
      <c r="U2" s="3" t="s">
        <v>60</v>
      </c>
      <c r="V2" s="3" t="s">
        <v>61</v>
      </c>
      <c r="W2" s="2"/>
      <c r="X2" s="2"/>
      <c r="Y2" s="3" t="s">
        <v>62</v>
      </c>
      <c r="Z2" s="3" t="s">
        <v>49</v>
      </c>
      <c r="AA2" s="3" t="s">
        <v>51</v>
      </c>
      <c r="AB2" s="3" t="s">
        <v>49</v>
      </c>
      <c r="AC2" s="3" t="s">
        <v>63</v>
      </c>
      <c r="AD2" s="3" t="s">
        <v>64</v>
      </c>
      <c r="AE2" s="3" t="s">
        <v>65</v>
      </c>
      <c r="AF2" s="2"/>
      <c r="AG2" s="2"/>
      <c r="AH2" s="3" t="s">
        <v>66</v>
      </c>
      <c r="AI2" s="3" t="s">
        <v>67</v>
      </c>
      <c r="AJ2" s="3" t="s">
        <v>68</v>
      </c>
      <c r="AK2" s="3" t="s">
        <v>69</v>
      </c>
      <c r="AL2" s="3" t="s">
        <v>70</v>
      </c>
      <c r="AM2" s="3" t="s">
        <v>71</v>
      </c>
      <c r="AN2" s="5" t="s">
        <v>72</v>
      </c>
      <c r="AO2" s="3" t="s">
        <v>73</v>
      </c>
      <c r="AP2" s="5" t="s">
        <v>74</v>
      </c>
      <c r="AQ2" s="4"/>
      <c r="AR2" s="4"/>
      <c r="AS2" s="4"/>
      <c r="AT2" s="4"/>
      <c r="AU2" s="4"/>
      <c r="AV2" s="3" t="s">
        <v>75</v>
      </c>
      <c r="AW2" s="2"/>
      <c r="AX2" s="8">
        <v>20170316</v>
      </c>
      <c r="AY2" s="9">
        <f>AC2*0.88</f>
        <v>448800</v>
      </c>
    </row>
    <row r="3" spans="1:51">
      <c r="A3" s="3" t="s">
        <v>76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77</v>
      </c>
      <c r="G3" s="3" t="s">
        <v>49</v>
      </c>
      <c r="H3" s="3" t="s">
        <v>78</v>
      </c>
      <c r="I3" s="2"/>
      <c r="J3" s="2"/>
      <c r="K3" s="3" t="s">
        <v>49</v>
      </c>
      <c r="L3" s="3" t="s">
        <v>56</v>
      </c>
      <c r="M3" s="3" t="s">
        <v>57</v>
      </c>
      <c r="N3" s="2"/>
      <c r="O3" s="3" t="s">
        <v>58</v>
      </c>
      <c r="P3" s="2"/>
      <c r="Q3" s="2"/>
      <c r="R3" s="2"/>
      <c r="S3" s="5" t="s">
        <v>79</v>
      </c>
      <c r="T3" s="2"/>
      <c r="U3" s="3" t="s">
        <v>60</v>
      </c>
      <c r="V3" s="3" t="s">
        <v>80</v>
      </c>
      <c r="W3" s="3" t="s">
        <v>81</v>
      </c>
      <c r="X3" s="3" t="s">
        <v>82</v>
      </c>
      <c r="Y3" s="3" t="s">
        <v>83</v>
      </c>
      <c r="Z3" s="3" t="s">
        <v>49</v>
      </c>
      <c r="AA3" s="3" t="s">
        <v>51</v>
      </c>
      <c r="AB3" s="3" t="s">
        <v>49</v>
      </c>
      <c r="AC3" s="3" t="s">
        <v>84</v>
      </c>
      <c r="AD3" s="3" t="s">
        <v>85</v>
      </c>
      <c r="AE3" s="3" t="s">
        <v>65</v>
      </c>
      <c r="AF3" s="2"/>
      <c r="AG3" s="2"/>
      <c r="AH3" s="3" t="s">
        <v>66</v>
      </c>
      <c r="AI3" s="3" t="s">
        <v>86</v>
      </c>
      <c r="AJ3" s="3" t="s">
        <v>87</v>
      </c>
      <c r="AK3" s="3" t="s">
        <v>88</v>
      </c>
      <c r="AL3" s="3" t="s">
        <v>89</v>
      </c>
      <c r="AM3" s="3" t="s">
        <v>90</v>
      </c>
      <c r="AN3" s="5" t="s">
        <v>91</v>
      </c>
      <c r="AO3" s="3" t="s">
        <v>92</v>
      </c>
      <c r="AP3" s="5" t="s">
        <v>93</v>
      </c>
      <c r="AQ3" s="4"/>
      <c r="AR3" s="4"/>
      <c r="AS3" s="4"/>
      <c r="AT3" s="4"/>
      <c r="AU3" s="4"/>
      <c r="AV3" s="3" t="s">
        <v>75</v>
      </c>
      <c r="AW3" s="2"/>
      <c r="AX3" s="8">
        <v>20170316</v>
      </c>
      <c r="AY3" s="9">
        <f t="shared" ref="AY3:AY9" si="0">AC3*0.88</f>
        <v>149600</v>
      </c>
    </row>
    <row r="4" spans="1:51">
      <c r="A4" s="3" t="s">
        <v>94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95</v>
      </c>
      <c r="G4" s="3" t="s">
        <v>49</v>
      </c>
      <c r="H4" s="3" t="s">
        <v>96</v>
      </c>
      <c r="I4" s="2"/>
      <c r="J4" s="2"/>
      <c r="K4" s="3" t="s">
        <v>49</v>
      </c>
      <c r="L4" s="3" t="s">
        <v>56</v>
      </c>
      <c r="M4" s="3" t="s">
        <v>57</v>
      </c>
      <c r="N4" s="2"/>
      <c r="O4" s="3" t="s">
        <v>58</v>
      </c>
      <c r="P4" s="2"/>
      <c r="Q4" s="2"/>
      <c r="R4" s="2"/>
      <c r="S4" s="5" t="s">
        <v>97</v>
      </c>
      <c r="T4" s="2"/>
      <c r="U4" s="3" t="s">
        <v>60</v>
      </c>
      <c r="V4" s="3" t="s">
        <v>98</v>
      </c>
      <c r="W4" s="2"/>
      <c r="X4" s="2"/>
      <c r="Y4" s="3" t="s">
        <v>99</v>
      </c>
      <c r="Z4" s="3" t="s">
        <v>49</v>
      </c>
      <c r="AA4" s="3" t="s">
        <v>51</v>
      </c>
      <c r="AB4" s="3" t="s">
        <v>49</v>
      </c>
      <c r="AC4" s="3" t="s">
        <v>100</v>
      </c>
      <c r="AD4" s="3" t="s">
        <v>101</v>
      </c>
      <c r="AE4" s="3" t="s">
        <v>65</v>
      </c>
      <c r="AF4" s="2"/>
      <c r="AG4" s="2"/>
      <c r="AH4" s="3" t="s">
        <v>66</v>
      </c>
      <c r="AI4" s="3" t="s">
        <v>102</v>
      </c>
      <c r="AJ4" s="3" t="s">
        <v>103</v>
      </c>
      <c r="AK4" s="3" t="s">
        <v>104</v>
      </c>
      <c r="AL4" s="3" t="s">
        <v>105</v>
      </c>
      <c r="AM4" s="3" t="s">
        <v>106</v>
      </c>
      <c r="AN4" s="5" t="s">
        <v>107</v>
      </c>
      <c r="AO4" s="3" t="s">
        <v>108</v>
      </c>
      <c r="AP4" s="5" t="s">
        <v>109</v>
      </c>
      <c r="AQ4" s="4"/>
      <c r="AR4" s="4"/>
      <c r="AS4" s="4"/>
      <c r="AT4" s="4"/>
      <c r="AU4" s="4"/>
      <c r="AV4" s="3" t="s">
        <v>75</v>
      </c>
      <c r="AW4" s="2"/>
      <c r="AX4" s="8">
        <v>20170316</v>
      </c>
      <c r="AY4" s="9">
        <f t="shared" si="0"/>
        <v>118800</v>
      </c>
    </row>
    <row r="5" spans="1:51">
      <c r="A5" s="3" t="s">
        <v>110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111</v>
      </c>
      <c r="G5" s="3" t="s">
        <v>49</v>
      </c>
      <c r="H5" s="3" t="s">
        <v>112</v>
      </c>
      <c r="I5" s="2"/>
      <c r="J5" s="2"/>
      <c r="K5" s="3" t="s">
        <v>49</v>
      </c>
      <c r="L5" s="3" t="s">
        <v>56</v>
      </c>
      <c r="M5" s="3" t="s">
        <v>57</v>
      </c>
      <c r="N5" s="2"/>
      <c r="O5" s="3" t="s">
        <v>58</v>
      </c>
      <c r="P5" s="2"/>
      <c r="Q5" s="2"/>
      <c r="R5" s="2"/>
      <c r="S5" s="5" t="s">
        <v>113</v>
      </c>
      <c r="T5" s="2"/>
      <c r="U5" s="3" t="s">
        <v>60</v>
      </c>
      <c r="V5" s="3" t="s">
        <v>114</v>
      </c>
      <c r="W5" s="2"/>
      <c r="X5" s="2"/>
      <c r="Y5" s="3" t="s">
        <v>115</v>
      </c>
      <c r="Z5" s="3" t="s">
        <v>49</v>
      </c>
      <c r="AA5" s="3" t="s">
        <v>51</v>
      </c>
      <c r="AB5" s="3" t="s">
        <v>49</v>
      </c>
      <c r="AC5" s="3" t="s">
        <v>116</v>
      </c>
      <c r="AD5" s="3" t="s">
        <v>117</v>
      </c>
      <c r="AE5" s="3" t="s">
        <v>65</v>
      </c>
      <c r="AF5" s="2"/>
      <c r="AG5" s="2"/>
      <c r="AH5" s="3" t="s">
        <v>66</v>
      </c>
      <c r="AI5" s="3" t="s">
        <v>118</v>
      </c>
      <c r="AJ5" s="3" t="s">
        <v>119</v>
      </c>
      <c r="AK5" s="3" t="s">
        <v>120</v>
      </c>
      <c r="AL5" s="3" t="s">
        <v>121</v>
      </c>
      <c r="AM5" s="3" t="s">
        <v>122</v>
      </c>
      <c r="AN5" s="5" t="s">
        <v>123</v>
      </c>
      <c r="AO5" s="3" t="s">
        <v>124</v>
      </c>
      <c r="AP5" s="5" t="s">
        <v>125</v>
      </c>
      <c r="AQ5" s="4"/>
      <c r="AR5" s="4"/>
      <c r="AS5" s="4"/>
      <c r="AT5" s="5" t="s">
        <v>126</v>
      </c>
      <c r="AU5" s="4"/>
      <c r="AV5" s="3" t="s">
        <v>75</v>
      </c>
      <c r="AW5" s="2"/>
      <c r="AX5" s="8">
        <v>20170316</v>
      </c>
      <c r="AY5" s="9">
        <f t="shared" si="0"/>
        <v>587840</v>
      </c>
    </row>
    <row r="6" spans="1:51">
      <c r="A6" s="3" t="s">
        <v>127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128</v>
      </c>
      <c r="G6" s="3" t="s">
        <v>49</v>
      </c>
      <c r="H6" s="3" t="s">
        <v>129</v>
      </c>
      <c r="I6" s="2"/>
      <c r="J6" s="2"/>
      <c r="K6" s="3" t="s">
        <v>130</v>
      </c>
      <c r="L6" s="3" t="s">
        <v>56</v>
      </c>
      <c r="M6" s="3" t="s">
        <v>57</v>
      </c>
      <c r="N6" s="2"/>
      <c r="O6" s="3" t="s">
        <v>58</v>
      </c>
      <c r="P6" s="2"/>
      <c r="Q6" s="2"/>
      <c r="R6" s="2"/>
      <c r="S6" s="5" t="s">
        <v>131</v>
      </c>
      <c r="T6" s="2"/>
      <c r="U6" s="3" t="s">
        <v>60</v>
      </c>
      <c r="V6" s="3" t="s">
        <v>132</v>
      </c>
      <c r="W6" s="3" t="s">
        <v>133</v>
      </c>
      <c r="X6" s="3" t="s">
        <v>82</v>
      </c>
      <c r="Y6" s="3" t="s">
        <v>134</v>
      </c>
      <c r="Z6" s="3" t="s">
        <v>49</v>
      </c>
      <c r="AA6" s="3" t="s">
        <v>51</v>
      </c>
      <c r="AB6" s="3" t="s">
        <v>49</v>
      </c>
      <c r="AC6" s="3" t="s">
        <v>135</v>
      </c>
      <c r="AD6" s="3" t="s">
        <v>136</v>
      </c>
      <c r="AE6" s="3" t="s">
        <v>65</v>
      </c>
      <c r="AF6" s="2"/>
      <c r="AG6" s="2"/>
      <c r="AH6" s="3" t="s">
        <v>66</v>
      </c>
      <c r="AI6" s="3" t="s">
        <v>137</v>
      </c>
      <c r="AJ6" s="3" t="s">
        <v>138</v>
      </c>
      <c r="AK6" s="3" t="s">
        <v>139</v>
      </c>
      <c r="AL6" s="3" t="s">
        <v>140</v>
      </c>
      <c r="AM6" s="3" t="s">
        <v>141</v>
      </c>
      <c r="AN6" s="5" t="s">
        <v>142</v>
      </c>
      <c r="AO6" s="3" t="s">
        <v>143</v>
      </c>
      <c r="AP6" s="5" t="s">
        <v>144</v>
      </c>
      <c r="AQ6" s="4"/>
      <c r="AR6" s="4"/>
      <c r="AS6" s="4"/>
      <c r="AT6" s="4"/>
      <c r="AU6" s="4"/>
      <c r="AV6" s="3" t="s">
        <v>75</v>
      </c>
      <c r="AW6" s="2"/>
      <c r="AX6" s="8">
        <v>20170316</v>
      </c>
      <c r="AY6" s="9">
        <f t="shared" si="0"/>
        <v>366080</v>
      </c>
    </row>
    <row r="7" spans="1:51">
      <c r="A7" s="3" t="s">
        <v>145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146</v>
      </c>
      <c r="G7" s="3" t="s">
        <v>49</v>
      </c>
      <c r="H7" s="3" t="s">
        <v>147</v>
      </c>
      <c r="I7" s="2"/>
      <c r="J7" s="2"/>
      <c r="K7" s="3" t="s">
        <v>49</v>
      </c>
      <c r="L7" s="3" t="s">
        <v>56</v>
      </c>
      <c r="M7" s="3" t="s">
        <v>57</v>
      </c>
      <c r="N7" s="2"/>
      <c r="O7" s="3" t="s">
        <v>58</v>
      </c>
      <c r="P7" s="2"/>
      <c r="Q7" s="2"/>
      <c r="R7" s="2"/>
      <c r="S7" s="5" t="s">
        <v>113</v>
      </c>
      <c r="T7" s="2"/>
      <c r="U7" s="3" t="s">
        <v>60</v>
      </c>
      <c r="V7" s="3" t="s">
        <v>114</v>
      </c>
      <c r="W7" s="2"/>
      <c r="X7" s="2"/>
      <c r="Y7" s="3" t="s">
        <v>115</v>
      </c>
      <c r="Z7" s="3" t="s">
        <v>49</v>
      </c>
      <c r="AA7" s="3" t="s">
        <v>51</v>
      </c>
      <c r="AB7" s="3" t="s">
        <v>49</v>
      </c>
      <c r="AC7" s="3" t="s">
        <v>116</v>
      </c>
      <c r="AD7" s="3" t="s">
        <v>117</v>
      </c>
      <c r="AE7" s="3" t="s">
        <v>65</v>
      </c>
      <c r="AF7" s="2"/>
      <c r="AG7" s="2"/>
      <c r="AH7" s="3" t="s">
        <v>66</v>
      </c>
      <c r="AI7" s="3" t="s">
        <v>148</v>
      </c>
      <c r="AJ7" s="3" t="s">
        <v>149</v>
      </c>
      <c r="AK7" s="3" t="s">
        <v>88</v>
      </c>
      <c r="AL7" s="3" t="s">
        <v>150</v>
      </c>
      <c r="AM7" s="3" t="s">
        <v>151</v>
      </c>
      <c r="AN7" s="5" t="s">
        <v>152</v>
      </c>
      <c r="AO7" s="3" t="s">
        <v>153</v>
      </c>
      <c r="AP7" s="5" t="s">
        <v>154</v>
      </c>
      <c r="AQ7" s="4"/>
      <c r="AR7" s="4"/>
      <c r="AS7" s="4"/>
      <c r="AT7" s="4"/>
      <c r="AU7" s="4"/>
      <c r="AV7" s="3" t="s">
        <v>75</v>
      </c>
      <c r="AW7" s="2"/>
      <c r="AX7" s="8">
        <v>20170316</v>
      </c>
      <c r="AY7" s="9">
        <f t="shared" si="0"/>
        <v>587840</v>
      </c>
    </row>
    <row r="8" spans="1:51">
      <c r="A8" s="3" t="s">
        <v>155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156</v>
      </c>
      <c r="G8" s="3" t="s">
        <v>49</v>
      </c>
      <c r="H8" s="3" t="s">
        <v>157</v>
      </c>
      <c r="I8" s="2"/>
      <c r="J8" s="2"/>
      <c r="K8" s="3" t="s">
        <v>49</v>
      </c>
      <c r="L8" s="3" t="s">
        <v>56</v>
      </c>
      <c r="M8" s="3" t="s">
        <v>57</v>
      </c>
      <c r="N8" s="2"/>
      <c r="O8" s="3" t="s">
        <v>58</v>
      </c>
      <c r="P8" s="2"/>
      <c r="Q8" s="2"/>
      <c r="R8" s="2"/>
      <c r="S8" s="5" t="s">
        <v>158</v>
      </c>
      <c r="T8" s="2"/>
      <c r="U8" s="3" t="s">
        <v>60</v>
      </c>
      <c r="V8" s="3" t="s">
        <v>159</v>
      </c>
      <c r="W8" s="2"/>
      <c r="X8" s="2"/>
      <c r="Y8" s="3" t="s">
        <v>160</v>
      </c>
      <c r="Z8" s="3" t="s">
        <v>49</v>
      </c>
      <c r="AA8" s="3" t="s">
        <v>51</v>
      </c>
      <c r="AB8" s="3" t="s">
        <v>49</v>
      </c>
      <c r="AC8" s="3" t="s">
        <v>161</v>
      </c>
      <c r="AD8" s="3" t="s">
        <v>162</v>
      </c>
      <c r="AE8" s="3" t="s">
        <v>65</v>
      </c>
      <c r="AF8" s="2"/>
      <c r="AG8" s="2"/>
      <c r="AH8" s="3" t="s">
        <v>66</v>
      </c>
      <c r="AI8" s="3" t="s">
        <v>163</v>
      </c>
      <c r="AJ8" s="3" t="s">
        <v>164</v>
      </c>
      <c r="AK8" s="3" t="s">
        <v>88</v>
      </c>
      <c r="AL8" s="3" t="s">
        <v>165</v>
      </c>
      <c r="AM8" s="3" t="s">
        <v>166</v>
      </c>
      <c r="AN8" s="5" t="s">
        <v>167</v>
      </c>
      <c r="AO8" s="3" t="s">
        <v>168</v>
      </c>
      <c r="AP8" s="5" t="s">
        <v>169</v>
      </c>
      <c r="AQ8" s="4"/>
      <c r="AR8" s="4"/>
      <c r="AS8" s="4"/>
      <c r="AT8" s="4"/>
      <c r="AU8" s="4"/>
      <c r="AV8" s="3" t="s">
        <v>75</v>
      </c>
      <c r="AW8" s="2"/>
      <c r="AX8" s="8">
        <v>20170316</v>
      </c>
      <c r="AY8" s="9">
        <f t="shared" si="0"/>
        <v>35112</v>
      </c>
    </row>
    <row r="9" spans="1:51">
      <c r="A9" s="3" t="s">
        <v>170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156</v>
      </c>
      <c r="G9" s="3" t="s">
        <v>76</v>
      </c>
      <c r="H9" s="3" t="s">
        <v>173</v>
      </c>
      <c r="I9" s="2"/>
      <c r="J9" s="2"/>
      <c r="K9" s="3" t="s">
        <v>76</v>
      </c>
      <c r="L9" s="3" t="s">
        <v>56</v>
      </c>
      <c r="M9" s="3" t="s">
        <v>57</v>
      </c>
      <c r="N9" s="2"/>
      <c r="O9" s="3" t="s">
        <v>58</v>
      </c>
      <c r="P9" s="2"/>
      <c r="Q9" s="2"/>
      <c r="R9" s="2"/>
      <c r="S9" s="5" t="s">
        <v>79</v>
      </c>
      <c r="T9" s="2"/>
      <c r="U9" s="3" t="s">
        <v>60</v>
      </c>
      <c r="V9" s="3" t="s">
        <v>80</v>
      </c>
      <c r="W9" s="3" t="s">
        <v>81</v>
      </c>
      <c r="X9" s="3" t="s">
        <v>82</v>
      </c>
      <c r="Y9" s="3" t="s">
        <v>83</v>
      </c>
      <c r="Z9" s="3" t="s">
        <v>49</v>
      </c>
      <c r="AA9" s="3" t="s">
        <v>51</v>
      </c>
      <c r="AB9" s="3" t="s">
        <v>49</v>
      </c>
      <c r="AC9" s="3" t="s">
        <v>84</v>
      </c>
      <c r="AD9" s="3" t="s">
        <v>85</v>
      </c>
      <c r="AE9" s="3" t="s">
        <v>65</v>
      </c>
      <c r="AF9" s="2"/>
      <c r="AG9" s="2"/>
      <c r="AH9" s="3" t="s">
        <v>66</v>
      </c>
      <c r="AI9" s="3" t="s">
        <v>163</v>
      </c>
      <c r="AJ9" s="3" t="s">
        <v>164</v>
      </c>
      <c r="AK9" s="3" t="s">
        <v>88</v>
      </c>
      <c r="AL9" s="3" t="s">
        <v>165</v>
      </c>
      <c r="AM9" s="3" t="s">
        <v>166</v>
      </c>
      <c r="AN9" s="5" t="s">
        <v>167</v>
      </c>
      <c r="AO9" s="3" t="s">
        <v>168</v>
      </c>
      <c r="AP9" s="5" t="s">
        <v>169</v>
      </c>
      <c r="AQ9" s="4"/>
      <c r="AR9" s="4"/>
      <c r="AS9" s="4"/>
      <c r="AT9" s="4"/>
      <c r="AU9" s="4"/>
      <c r="AV9" s="3" t="s">
        <v>75</v>
      </c>
      <c r="AW9" s="2"/>
      <c r="AX9" s="8">
        <v>20170316</v>
      </c>
      <c r="AY9" s="9">
        <f t="shared" si="0"/>
        <v>149600</v>
      </c>
    </row>
  </sheetData>
  <phoneticPr fontId="20" type="noConversion"/>
  <conditionalFormatting sqref="AX2:AX9">
    <cfRule type="duplicateValues" dxfId="2" priority="2"/>
  </conditionalFormatting>
  <conditionalFormatting sqref="H1:H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WarehouseOutList_20170317092941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ck543</cp:lastModifiedBy>
  <dcterms:created xsi:type="dcterms:W3CDTF">2017-03-17T00:30:56Z</dcterms:created>
  <dcterms:modified xsi:type="dcterms:W3CDTF">2017-03-17T00:30:56Z</dcterms:modified>
</cp:coreProperties>
</file>