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21555" windowHeight="10530"/>
  </bookViews>
  <sheets>
    <sheet name="주문내역_신세계몰_2017 03 22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12"/>
  <c r="AY13"/>
  <c r="AY14"/>
  <c r="AY2"/>
</calcChain>
</file>

<file path=xl/sharedStrings.xml><?xml version="1.0" encoding="utf-8"?>
<sst xmlns="http://schemas.openxmlformats.org/spreadsheetml/2006/main" count="490" uniqueCount="264">
  <si>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</si>
  <si>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</si>
  <si>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</si>
  <si>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</si>
  <si>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</si>
  <si>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</si>
  <si>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</si>
  <si>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</si>
  <si>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</si>
  <si>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</si>
  <si>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</si>
  <si>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</si>
  <si>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</si>
  <si>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</si>
  <si>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</si>
  <si>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</si>
  <si>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</si>
  <si>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</si>
  <si>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</si>
  <si>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</si>
  <si>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</si>
  <si>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</si>
  <si>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</si>
  <si>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</si>
  <si>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</si>
  <si>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</si>
  <si>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</si>
  <si>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</si>
  <si>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</si>
  <si>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</si>
  <si>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</si>
  <si>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</si>
  <si>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</si>
  <si>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</si>
  <si>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</si>
  <si>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</si>
  <si>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</si>
  <si>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</si>
  <si>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</si>
  <si>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</si>
  <si>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</si>
  <si>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</si>
  <si>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</si>
  <si>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</si>
  <si>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</si>
  <si>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</si>
  <si>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</si>
  <si>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</si>
  <si>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</si>
  <si>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</si>
  <si>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</si>
  <si>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</si>
  <si>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</si>
  <si>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</si>
  <si>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D2095669324</t>
  </si>
  <si>
    <t>20170321342321</t>
  </si>
  <si>
    <t>정상</t>
  </si>
  <si>
    <t>피킹완료</t>
  </si>
  <si>
    <t>업체택배배송</t>
  </si>
  <si>
    <t>[캐논직영] 포토프린터 SELPHY CP1200 + KC-36IP + PCC-CP400</t>
  </si>
  <si>
    <t>신세계</t>
  </si>
  <si>
    <t>Pink</t>
  </si>
  <si>
    <t>00003</t>
  </si>
  <si>
    <t>CP1200KC36IPPCCCP400</t>
  </si>
  <si>
    <t>170000</t>
  </si>
  <si>
    <t>139091</t>
  </si>
  <si>
    <t>국내</t>
  </si>
  <si>
    <t>2017-03-22</t>
  </si>
  <si>
    <t>김하은</t>
  </si>
  <si>
    <t>[SSG.COM]김하은</t>
  </si>
  <si>
    <t>010-2898-1220</t>
  </si>
  <si>
    <t>13285</t>
  </si>
  <si>
    <t>경기 성남시 수정구 시민로255번길 27-4, 201호 (태평동)</t>
  </si>
  <si>
    <t>461850</t>
  </si>
  <si>
    <t>경기 성남시 수정구 태평동 1213번지 201호</t>
  </si>
  <si>
    <t>강남점</t>
  </si>
  <si>
    <t>2</t>
  </si>
  <si>
    <t>D2095673987</t>
  </si>
  <si>
    <t>20170321347252</t>
  </si>
  <si>
    <t>[캐논직영] EF 50mm f/1.4 USM</t>
  </si>
  <si>
    <t>1000010779932</t>
  </si>
  <si>
    <t>EF 50mm f/1.4 USM</t>
  </si>
  <si>
    <t>444600</t>
  </si>
  <si>
    <t>363764</t>
  </si>
  <si>
    <t>최영수</t>
  </si>
  <si>
    <t>[SSG.COM]최영수</t>
  </si>
  <si>
    <t>070-8118-1910</t>
  </si>
  <si>
    <t>010-3793-7224</t>
  </si>
  <si>
    <t>12102</t>
  </si>
  <si>
    <t>경기 남양주시 별내5로 81, 3105동 1101호 (별내동, 남양주별내스위첸)</t>
  </si>
  <si>
    <t>472951</t>
  </si>
  <si>
    <t>경기 남양주시 별내동 1072번지 남양주별내스위첸 3105동 1101호</t>
  </si>
  <si>
    <t>렌즈 안전하게 포장해서 보내주세요 ~</t>
  </si>
  <si>
    <t>3</t>
  </si>
  <si>
    <t>D2095674956</t>
  </si>
  <si>
    <t>20170321348057</t>
  </si>
  <si>
    <t>[캐논직영] EOS M10 (White) 싱글렌즈 KIT + 고래파우치(그레이) + SD 8G</t>
  </si>
  <si>
    <t>1000014132018</t>
  </si>
  <si>
    <t>EOS M10</t>
  </si>
  <si>
    <t>548000</t>
  </si>
  <si>
    <t>448364</t>
  </si>
  <si>
    <t>이지현</t>
  </si>
  <si>
    <t>[SSG.COM]이지현</t>
  </si>
  <si>
    <t>02-2648-2053</t>
  </si>
  <si>
    <t>010-7745-2927</t>
  </si>
  <si>
    <t>08259</t>
  </si>
  <si>
    <t>서울 구로구 부일로9길 127, 116동 401호 (온수동, 온수힐스테이트)</t>
  </si>
  <si>
    <t>152791</t>
  </si>
  <si>
    <t>서울 구로구 온수동 155번지 온수힐스테이트 116동 401호</t>
  </si>
  <si>
    <t>4</t>
  </si>
  <si>
    <t>D2095684419</t>
  </si>
  <si>
    <t>20170321357287</t>
  </si>
  <si>
    <t>[캐논직영] 미러리스 망원렌즈 EF-M 55-200mm f/4.5-6.3 IS STM (Black)</t>
  </si>
  <si>
    <t>1000015911018</t>
  </si>
  <si>
    <t>Black</t>
  </si>
  <si>
    <t>00001</t>
  </si>
  <si>
    <t>EFM</t>
  </si>
  <si>
    <t>374400</t>
  </si>
  <si>
    <t>306327</t>
  </si>
  <si>
    <t>소요섭</t>
  </si>
  <si>
    <t>[SSG.COM]소요섭</t>
  </si>
  <si>
    <t>--</t>
  </si>
  <si>
    <t>010-8777-6655</t>
  </si>
  <si>
    <t>44736</t>
  </si>
  <si>
    <t>울산 남구 수암로 149, 9 1708 (야음동, 대하미르빌)</t>
  </si>
  <si>
    <t>680838</t>
  </si>
  <si>
    <t>울산 남구 야음동 694-130번지 대하미르빌 9 1708</t>
  </si>
  <si>
    <t>5</t>
  </si>
  <si>
    <t>D2095698647</t>
  </si>
  <si>
    <t>20170321371667</t>
  </si>
  <si>
    <t>[캐논직영] 포토프린터 SELPHY CP1200 (Pink)</t>
  </si>
  <si>
    <t>1000019148309</t>
  </si>
  <si>
    <t>CP1200PINK</t>
  </si>
  <si>
    <t>135000</t>
  </si>
  <si>
    <t>110455</t>
  </si>
  <si>
    <t>노영진</t>
  </si>
  <si>
    <t>[SSG.COM]노영진</t>
  </si>
  <si>
    <t>010-9395-1707</t>
  </si>
  <si>
    <t>02453</t>
  </si>
  <si>
    <t>서울 동대문구 회기로23다길 19-4, 302호 (회기동)</t>
  </si>
  <si>
    <t>130872</t>
  </si>
  <si>
    <t>서울 동대문구 회기동 54-92번지 302호</t>
  </si>
  <si>
    <t>6</t>
  </si>
  <si>
    <t>D2095719565</t>
  </si>
  <si>
    <t>20170321392241</t>
  </si>
  <si>
    <t>AUCTION백화점</t>
  </si>
  <si>
    <t>993980744</t>
  </si>
  <si>
    <t>[캐논직영] PowerShot G7 X Mark II + CASE + 8G</t>
  </si>
  <si>
    <t>1000018339613</t>
  </si>
  <si>
    <t>G7XMARKII</t>
  </si>
  <si>
    <t>819000</t>
  </si>
  <si>
    <t>670091</t>
  </si>
  <si>
    <t>전은정</t>
  </si>
  <si>
    <t>[SSG.COM]강의석</t>
  </si>
  <si>
    <t>010-7503-5013</t>
  </si>
  <si>
    <t>010-8770-4913</t>
  </si>
  <si>
    <t>15807</t>
  </si>
  <si>
    <t>435837</t>
  </si>
  <si>
    <t>경기 군포시 산본동 18-28 신성메카트로닉스 2층 SGS</t>
  </si>
  <si>
    <t>배송전 010 8770 4913 으로 연락 부탁드립니다.</t>
  </si>
  <si>
    <t>7</t>
  </si>
  <si>
    <t>D2095728219</t>
  </si>
  <si>
    <t>20170321401483</t>
  </si>
  <si>
    <t>[캐논직영] EF-S 10-18mm F4.5-5.6 IS STM</t>
  </si>
  <si>
    <t>1000010767181</t>
  </si>
  <si>
    <t>EF-S 10-18mm F4.5-5.6 IS STM</t>
  </si>
  <si>
    <t>324000</t>
  </si>
  <si>
    <t>265091</t>
  </si>
  <si>
    <t>허영환</t>
  </si>
  <si>
    <t>[SSG.COM]허영환</t>
  </si>
  <si>
    <t>010-4146-0858</t>
  </si>
  <si>
    <t>38664</t>
  </si>
  <si>
    <t>경북 경산시 옥산로 217, 104동 2007호 (중산동, 펜타힐즈서한이다음)</t>
  </si>
  <si>
    <t>712280</t>
  </si>
  <si>
    <t>경북 경산시 중산동 624번지 펜타힐즈서한이다음 104동 2007호</t>
  </si>
  <si>
    <t>파손의 위험이 있는 상품이 있습니다. 배송 시 주의해주세요</t>
  </si>
  <si>
    <t>8</t>
  </si>
  <si>
    <t>D2095751439</t>
  </si>
  <si>
    <t>20170321427694</t>
  </si>
  <si>
    <t>[캐논직영] EF-S 18-200mm f/3.5-5.6 IS</t>
  </si>
  <si>
    <t>1000018816773</t>
  </si>
  <si>
    <t>EFS18200</t>
  </si>
  <si>
    <t>765000</t>
  </si>
  <si>
    <t>625909</t>
  </si>
  <si>
    <t>김미현</t>
  </si>
  <si>
    <t>[SSG.COM]김미현</t>
  </si>
  <si>
    <t>010-2022-8998</t>
  </si>
  <si>
    <t>04546</t>
  </si>
  <si>
    <t>서울 중구 동호로 375-1 (방산동)</t>
  </si>
  <si>
    <t>100812</t>
  </si>
  <si>
    <t>서울 중구 방산동 121-3번지</t>
  </si>
  <si>
    <t>9</t>
  </si>
  <si>
    <t>D2095752929</t>
  </si>
  <si>
    <t>20170321429143</t>
  </si>
  <si>
    <t>[캐논직영] 미러리스 광각렌즈 EF-M 11-22mm f/4-5.6 IS STM</t>
  </si>
  <si>
    <t>1000015908767</t>
  </si>
  <si>
    <t>1122MM</t>
  </si>
  <si>
    <t>459000</t>
  </si>
  <si>
    <t>375545</t>
  </si>
  <si>
    <t>최지영</t>
  </si>
  <si>
    <t>[SSG.COM]최지영</t>
  </si>
  <si>
    <t>010-9224-1939</t>
  </si>
  <si>
    <t>04568</t>
  </si>
  <si>
    <t>서울 중구 다산로 293, 4층 B열 1호 위즈엠 (신당동, 디오트)</t>
  </si>
  <si>
    <t>100885</t>
  </si>
  <si>
    <t>서울 중구 신당동 193-2번지 디오트 4층 B열 1호 위즈엠</t>
  </si>
  <si>
    <t>10</t>
  </si>
  <si>
    <t>D2095755811</t>
  </si>
  <si>
    <t>20170321431817</t>
  </si>
  <si>
    <t>손수빈</t>
  </si>
  <si>
    <t>[SSG.COM]이준성</t>
  </si>
  <si>
    <t>05025932667</t>
  </si>
  <si>
    <t>04053</t>
  </si>
  <si>
    <t>서울 마포구 와우산로27길 14, 1층 (서교동)</t>
  </si>
  <si>
    <t>121836</t>
  </si>
  <si>
    <t>서울 마포구 서교동 335-16번지 1층</t>
  </si>
  <si>
    <t>11</t>
  </si>
  <si>
    <t>D2095771578</t>
  </si>
  <si>
    <t>20170321446228</t>
  </si>
  <si>
    <t>2017-03-23</t>
  </si>
  <si>
    <t>강명진</t>
  </si>
  <si>
    <t>[SSG.COM]강명진</t>
  </si>
  <si>
    <t>010-4563-9041</t>
  </si>
  <si>
    <t>37257</t>
  </si>
  <si>
    <t>경북 상주시 청리면 마공공단로 80-16, 웅진폴리실리콘</t>
  </si>
  <si>
    <t>742831</t>
  </si>
  <si>
    <t>경북 상주시 청리면 마공리 1236번지 웅진폴리실리콘</t>
  </si>
  <si>
    <t>부재시 경비(관리)실에 맡겨주세요</t>
  </si>
  <si>
    <t>12</t>
  </si>
  <si>
    <t>D2095805185</t>
  </si>
  <si>
    <t>20170322478531</t>
  </si>
  <si>
    <t>[캐논직영] EOS 750D 18-55 IS STM KIT + BAG 9361 + 8G</t>
  </si>
  <si>
    <t>1000011293835</t>
  </si>
  <si>
    <t>EOS 750D</t>
  </si>
  <si>
    <t>928000</t>
  </si>
  <si>
    <t>759273</t>
  </si>
  <si>
    <t>양윤정</t>
  </si>
  <si>
    <t>[SSG.COM]양윤정</t>
  </si>
  <si>
    <t>010-3080-8965</t>
  </si>
  <si>
    <t>63251</t>
  </si>
  <si>
    <t>제주 제주시 고마로13길 66-1, 501호 (일도이동, 영화빌라)</t>
  </si>
  <si>
    <t>690832</t>
  </si>
  <si>
    <t>제주 제주시 일도이동 142-3번지 영화빌라 501호</t>
  </si>
  <si>
    <t>빠른배송부탁드립니다.</t>
  </si>
  <si>
    <t>13</t>
  </si>
  <si>
    <t>D2095805711</t>
  </si>
  <si>
    <t>20170322479405</t>
  </si>
  <si>
    <t>[캐논직영] EOS 100D (White) + 18-55mm (White) + 40mm (White) KIT + BAG 6520 + 16G</t>
  </si>
  <si>
    <t>1000006196414</t>
  </si>
  <si>
    <t>EOS 100D</t>
  </si>
  <si>
    <t>794000</t>
  </si>
  <si>
    <t>649636</t>
  </si>
  <si>
    <t>임지현</t>
  </si>
  <si>
    <t>[SSG.COM]임지현</t>
  </si>
  <si>
    <t>010-3714-5176</t>
  </si>
  <si>
    <t>61441</t>
  </si>
  <si>
    <t>광주 동구 준법로 7-12, 광주지방법원 3층 형사과 (지산동)</t>
  </si>
  <si>
    <t>501703</t>
  </si>
  <si>
    <t>광주 동구 지산동 342-1번지 광주지방법원 3층 형사과</t>
  </si>
  <si>
    <t>1000017887542PK</t>
    <phoneticPr fontId="20" type="noConversion"/>
  </si>
  <si>
    <t>주문일자</t>
  </si>
  <si>
    <t>고객결제가</t>
  </si>
  <si>
    <t>20170321</t>
    <phoneticPr fontId="20" type="noConversion"/>
  </si>
  <si>
    <t>20170322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</si>
</sst>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2" xfId="0" applyFont="1" applyFill="1" applyBorder="1" applyAlignment="1">
      <alignment horizontal="center" vertical="center" wrapText="1"/>
    </xf>
    <xf numFmtId="41" fontId="19" fillId="33" borderId="12" xfId="1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4"/>
  <sheetViews>
    <sheetView showGridLines="0" tabSelected="1" workbookViewId="0"/>
  </sheetViews>
  <sheetFormatPr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4.125" bestFit="1" customWidth="1"/>
    <col min="9" max="9" width="13.875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75.125" bestFit="1" customWidth="1"/>
    <col min="20" max="20" width="11.375" bestFit="1" customWidth="1"/>
    <col min="21" max="21" width="8" bestFit="1" customWidth="1"/>
    <col min="22" max="22" width="18.5" customWidth="1"/>
    <col min="23" max="23" width="5.375" bestFit="1" customWidth="1"/>
    <col min="24" max="24" width="8" bestFit="1" customWidth="1"/>
    <col min="25" max="25" width="25.75" bestFit="1" customWidth="1"/>
    <col min="26" max="28" width="8" bestFit="1" customWidth="1"/>
    <col min="29" max="30" width="6.7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6.37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57.75" bestFit="1" customWidth="1"/>
    <col min="41" max="41" width="9.625" bestFit="1" customWidth="1"/>
    <col min="42" max="42" width="54.25" bestFit="1" customWidth="1"/>
    <col min="43" max="43" width="6.375" bestFit="1" customWidth="1"/>
    <col min="44" max="44" width="15" bestFit="1" customWidth="1"/>
    <col min="45" max="45" width="11.375" bestFit="1" customWidth="1"/>
    <col min="46" max="46" width="49.125" bestFit="1" customWidth="1"/>
    <col min="47" max="47" width="9.625" bestFit="1" customWidth="1"/>
    <col min="48" max="48" width="18.75" customWidth="1"/>
    <col min="49" max="49" width="15" customWidth="1"/>
  </cols>
  <sheetData>
    <row r="1" spans="1:51" ht="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260</v>
      </c>
      <c r="AY1" s="7" t="s">
        <v>261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259</v>
      </c>
      <c r="W2" s="3" t="s">
        <v>61</v>
      </c>
      <c r="X2" s="3" t="s">
        <v>62</v>
      </c>
      <c r="Y2" s="3" t="s">
        <v>63</v>
      </c>
      <c r="Z2" s="3" t="s">
        <v>49</v>
      </c>
      <c r="AA2" s="3" t="s">
        <v>51</v>
      </c>
      <c r="AB2" s="3" t="s">
        <v>49</v>
      </c>
      <c r="AC2" s="3" t="s">
        <v>64</v>
      </c>
      <c r="AD2" s="3" t="s">
        <v>65</v>
      </c>
      <c r="AE2" s="3" t="s">
        <v>66</v>
      </c>
      <c r="AF2" s="2"/>
      <c r="AG2" s="2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4"/>
      <c r="AR2" s="4"/>
      <c r="AS2" s="4"/>
      <c r="AT2" s="4"/>
      <c r="AU2" s="4"/>
      <c r="AV2" s="3" t="s">
        <v>75</v>
      </c>
      <c r="AW2" s="2"/>
      <c r="AX2" s="3" t="s">
        <v>262</v>
      </c>
      <c r="AY2" s="9">
        <f>AC2*0.88</f>
        <v>149600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79</v>
      </c>
      <c r="T3" s="2"/>
      <c r="U3" s="3" t="s">
        <v>60</v>
      </c>
      <c r="V3" s="3" t="s">
        <v>80</v>
      </c>
      <c r="W3" s="2"/>
      <c r="X3" s="2"/>
      <c r="Y3" s="3" t="s">
        <v>81</v>
      </c>
      <c r="Z3" s="3" t="s">
        <v>49</v>
      </c>
      <c r="AA3" s="3" t="s">
        <v>51</v>
      </c>
      <c r="AB3" s="3" t="s">
        <v>49</v>
      </c>
      <c r="AC3" s="3" t="s">
        <v>82</v>
      </c>
      <c r="AD3" s="3" t="s">
        <v>83</v>
      </c>
      <c r="AE3" s="3" t="s">
        <v>66</v>
      </c>
      <c r="AF3" s="2"/>
      <c r="AG3" s="2"/>
      <c r="AH3" s="3" t="s">
        <v>67</v>
      </c>
      <c r="AI3" s="3" t="s">
        <v>84</v>
      </c>
      <c r="AJ3" s="3" t="s">
        <v>85</v>
      </c>
      <c r="AK3" s="3" t="s">
        <v>86</v>
      </c>
      <c r="AL3" s="3" t="s">
        <v>87</v>
      </c>
      <c r="AM3" s="3" t="s">
        <v>88</v>
      </c>
      <c r="AN3" s="5" t="s">
        <v>89</v>
      </c>
      <c r="AO3" s="3" t="s">
        <v>90</v>
      </c>
      <c r="AP3" s="5" t="s">
        <v>91</v>
      </c>
      <c r="AQ3" s="4"/>
      <c r="AR3" s="4"/>
      <c r="AS3" s="4"/>
      <c r="AT3" s="5" t="s">
        <v>92</v>
      </c>
      <c r="AU3" s="4"/>
      <c r="AV3" s="3" t="s">
        <v>75</v>
      </c>
      <c r="AW3" s="2"/>
      <c r="AX3" s="8" t="s">
        <v>262</v>
      </c>
      <c r="AY3" s="9">
        <f t="shared" ref="AY3:AY14" si="0">AC3*0.88</f>
        <v>391248</v>
      </c>
    </row>
    <row r="4" spans="1:51">
      <c r="A4" s="3" t="s">
        <v>93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94</v>
      </c>
      <c r="G4" s="3" t="s">
        <v>49</v>
      </c>
      <c r="H4" s="3" t="s">
        <v>95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96</v>
      </c>
      <c r="T4" s="2"/>
      <c r="U4" s="3" t="s">
        <v>60</v>
      </c>
      <c r="V4" s="3" t="s">
        <v>97</v>
      </c>
      <c r="W4" s="2"/>
      <c r="X4" s="2"/>
      <c r="Y4" s="3" t="s">
        <v>98</v>
      </c>
      <c r="Z4" s="3" t="s">
        <v>49</v>
      </c>
      <c r="AA4" s="3" t="s">
        <v>51</v>
      </c>
      <c r="AB4" s="3" t="s">
        <v>49</v>
      </c>
      <c r="AC4" s="3" t="s">
        <v>99</v>
      </c>
      <c r="AD4" s="3" t="s">
        <v>100</v>
      </c>
      <c r="AE4" s="3" t="s">
        <v>66</v>
      </c>
      <c r="AF4" s="2"/>
      <c r="AG4" s="2"/>
      <c r="AH4" s="3" t="s">
        <v>67</v>
      </c>
      <c r="AI4" s="3" t="s">
        <v>101</v>
      </c>
      <c r="AJ4" s="3" t="s">
        <v>102</v>
      </c>
      <c r="AK4" s="3" t="s">
        <v>103</v>
      </c>
      <c r="AL4" s="3" t="s">
        <v>104</v>
      </c>
      <c r="AM4" s="3" t="s">
        <v>105</v>
      </c>
      <c r="AN4" s="5" t="s">
        <v>106</v>
      </c>
      <c r="AO4" s="3" t="s">
        <v>107</v>
      </c>
      <c r="AP4" s="5" t="s">
        <v>108</v>
      </c>
      <c r="AQ4" s="4"/>
      <c r="AR4" s="4"/>
      <c r="AS4" s="4"/>
      <c r="AT4" s="4"/>
      <c r="AU4" s="4"/>
      <c r="AV4" s="3" t="s">
        <v>75</v>
      </c>
      <c r="AW4" s="2"/>
      <c r="AX4" s="8" t="s">
        <v>262</v>
      </c>
      <c r="AY4" s="9">
        <f t="shared" si="0"/>
        <v>482240</v>
      </c>
    </row>
    <row r="5" spans="1:51">
      <c r="A5" s="3" t="s">
        <v>109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110</v>
      </c>
      <c r="G5" s="3" t="s">
        <v>49</v>
      </c>
      <c r="H5" s="3" t="s">
        <v>111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112</v>
      </c>
      <c r="T5" s="2"/>
      <c r="U5" s="3" t="s">
        <v>60</v>
      </c>
      <c r="V5" s="3" t="s">
        <v>113</v>
      </c>
      <c r="W5" s="3" t="s">
        <v>114</v>
      </c>
      <c r="X5" s="3" t="s">
        <v>115</v>
      </c>
      <c r="Y5" s="3" t="s">
        <v>116</v>
      </c>
      <c r="Z5" s="3" t="s">
        <v>49</v>
      </c>
      <c r="AA5" s="3" t="s">
        <v>51</v>
      </c>
      <c r="AB5" s="3" t="s">
        <v>49</v>
      </c>
      <c r="AC5" s="3" t="s">
        <v>117</v>
      </c>
      <c r="AD5" s="3" t="s">
        <v>118</v>
      </c>
      <c r="AE5" s="3" t="s">
        <v>66</v>
      </c>
      <c r="AF5" s="2"/>
      <c r="AG5" s="2"/>
      <c r="AH5" s="3" t="s">
        <v>67</v>
      </c>
      <c r="AI5" s="3" t="s">
        <v>119</v>
      </c>
      <c r="AJ5" s="3" t="s">
        <v>120</v>
      </c>
      <c r="AK5" s="3" t="s">
        <v>121</v>
      </c>
      <c r="AL5" s="3" t="s">
        <v>122</v>
      </c>
      <c r="AM5" s="3" t="s">
        <v>123</v>
      </c>
      <c r="AN5" s="5" t="s">
        <v>124</v>
      </c>
      <c r="AO5" s="3" t="s">
        <v>125</v>
      </c>
      <c r="AP5" s="5" t="s">
        <v>126</v>
      </c>
      <c r="AQ5" s="4"/>
      <c r="AR5" s="4"/>
      <c r="AS5" s="4"/>
      <c r="AT5" s="4"/>
      <c r="AU5" s="4"/>
      <c r="AV5" s="3" t="s">
        <v>75</v>
      </c>
      <c r="AW5" s="2"/>
      <c r="AX5" s="8" t="s">
        <v>262</v>
      </c>
      <c r="AY5" s="9">
        <f t="shared" si="0"/>
        <v>329472</v>
      </c>
    </row>
    <row r="6" spans="1:51">
      <c r="A6" s="3" t="s">
        <v>127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128</v>
      </c>
      <c r="G6" s="3" t="s">
        <v>49</v>
      </c>
      <c r="H6" s="3" t="s">
        <v>129</v>
      </c>
      <c r="I6" s="2"/>
      <c r="J6" s="2"/>
      <c r="K6" s="3" t="s">
        <v>49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130</v>
      </c>
      <c r="T6" s="2"/>
      <c r="U6" s="3" t="s">
        <v>60</v>
      </c>
      <c r="V6" s="3" t="s">
        <v>131</v>
      </c>
      <c r="W6" s="2"/>
      <c r="X6" s="2"/>
      <c r="Y6" s="3" t="s">
        <v>132</v>
      </c>
      <c r="Z6" s="3" t="s">
        <v>49</v>
      </c>
      <c r="AA6" s="3" t="s">
        <v>51</v>
      </c>
      <c r="AB6" s="3" t="s">
        <v>49</v>
      </c>
      <c r="AC6" s="3" t="s">
        <v>133</v>
      </c>
      <c r="AD6" s="3" t="s">
        <v>134</v>
      </c>
      <c r="AE6" s="3" t="s">
        <v>66</v>
      </c>
      <c r="AF6" s="2"/>
      <c r="AG6" s="2"/>
      <c r="AH6" s="3" t="s">
        <v>67</v>
      </c>
      <c r="AI6" s="3" t="s">
        <v>135</v>
      </c>
      <c r="AJ6" s="3" t="s">
        <v>136</v>
      </c>
      <c r="AK6" s="3" t="s">
        <v>137</v>
      </c>
      <c r="AL6" s="3" t="s">
        <v>137</v>
      </c>
      <c r="AM6" s="3" t="s">
        <v>138</v>
      </c>
      <c r="AN6" s="5" t="s">
        <v>139</v>
      </c>
      <c r="AO6" s="3" t="s">
        <v>140</v>
      </c>
      <c r="AP6" s="5" t="s">
        <v>141</v>
      </c>
      <c r="AQ6" s="4"/>
      <c r="AR6" s="4"/>
      <c r="AS6" s="4"/>
      <c r="AT6" s="4"/>
      <c r="AU6" s="4"/>
      <c r="AV6" s="3" t="s">
        <v>75</v>
      </c>
      <c r="AW6" s="2"/>
      <c r="AX6" s="8" t="s">
        <v>262</v>
      </c>
      <c r="AY6" s="9">
        <f t="shared" si="0"/>
        <v>118800</v>
      </c>
    </row>
    <row r="7" spans="1:51">
      <c r="A7" s="3" t="s">
        <v>142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143</v>
      </c>
      <c r="G7" s="3" t="s">
        <v>49</v>
      </c>
      <c r="H7" s="3" t="s">
        <v>144</v>
      </c>
      <c r="I7" s="3" t="s">
        <v>145</v>
      </c>
      <c r="J7" s="3" t="s">
        <v>146</v>
      </c>
      <c r="K7" s="3" t="s">
        <v>49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147</v>
      </c>
      <c r="T7" s="2"/>
      <c r="U7" s="3" t="s">
        <v>60</v>
      </c>
      <c r="V7" s="3" t="s">
        <v>148</v>
      </c>
      <c r="W7" s="2"/>
      <c r="X7" s="2"/>
      <c r="Y7" s="3" t="s">
        <v>149</v>
      </c>
      <c r="Z7" s="3" t="s">
        <v>49</v>
      </c>
      <c r="AA7" s="3" t="s">
        <v>51</v>
      </c>
      <c r="AB7" s="3" t="s">
        <v>49</v>
      </c>
      <c r="AC7" s="3" t="s">
        <v>150</v>
      </c>
      <c r="AD7" s="3" t="s">
        <v>151</v>
      </c>
      <c r="AE7" s="3" t="s">
        <v>66</v>
      </c>
      <c r="AF7" s="2"/>
      <c r="AG7" s="2"/>
      <c r="AH7" s="3" t="s">
        <v>67</v>
      </c>
      <c r="AI7" s="3" t="s">
        <v>152</v>
      </c>
      <c r="AJ7" s="3" t="s">
        <v>153</v>
      </c>
      <c r="AK7" s="3" t="s">
        <v>154</v>
      </c>
      <c r="AL7" s="3" t="s">
        <v>155</v>
      </c>
      <c r="AM7" s="3" t="s">
        <v>156</v>
      </c>
      <c r="AN7" s="5" t="s">
        <v>158</v>
      </c>
      <c r="AO7" s="3" t="s">
        <v>157</v>
      </c>
      <c r="AP7" s="5" t="s">
        <v>158</v>
      </c>
      <c r="AQ7" s="4"/>
      <c r="AR7" s="4"/>
      <c r="AS7" s="4"/>
      <c r="AT7" s="5" t="s">
        <v>159</v>
      </c>
      <c r="AU7" s="4"/>
      <c r="AV7" s="3" t="s">
        <v>75</v>
      </c>
      <c r="AW7" s="2"/>
      <c r="AX7" s="8" t="s">
        <v>262</v>
      </c>
      <c r="AY7" s="9">
        <f t="shared" si="0"/>
        <v>720720</v>
      </c>
    </row>
    <row r="8" spans="1:51">
      <c r="A8" s="3" t="s">
        <v>160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161</v>
      </c>
      <c r="G8" s="3" t="s">
        <v>49</v>
      </c>
      <c r="H8" s="3" t="s">
        <v>162</v>
      </c>
      <c r="I8" s="2"/>
      <c r="J8" s="2"/>
      <c r="K8" s="3" t="s">
        <v>49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163</v>
      </c>
      <c r="T8" s="2"/>
      <c r="U8" s="3" t="s">
        <v>60</v>
      </c>
      <c r="V8" s="3" t="s">
        <v>164</v>
      </c>
      <c r="W8" s="2"/>
      <c r="X8" s="2"/>
      <c r="Y8" s="3" t="s">
        <v>165</v>
      </c>
      <c r="Z8" s="3" t="s">
        <v>49</v>
      </c>
      <c r="AA8" s="3" t="s">
        <v>51</v>
      </c>
      <c r="AB8" s="3" t="s">
        <v>49</v>
      </c>
      <c r="AC8" s="3" t="s">
        <v>166</v>
      </c>
      <c r="AD8" s="3" t="s">
        <v>167</v>
      </c>
      <c r="AE8" s="3" t="s">
        <v>66</v>
      </c>
      <c r="AF8" s="2"/>
      <c r="AG8" s="2"/>
      <c r="AH8" s="3" t="s">
        <v>67</v>
      </c>
      <c r="AI8" s="3" t="s">
        <v>168</v>
      </c>
      <c r="AJ8" s="3" t="s">
        <v>169</v>
      </c>
      <c r="AK8" s="3" t="s">
        <v>121</v>
      </c>
      <c r="AL8" s="3" t="s">
        <v>170</v>
      </c>
      <c r="AM8" s="3" t="s">
        <v>171</v>
      </c>
      <c r="AN8" s="5" t="s">
        <v>172</v>
      </c>
      <c r="AO8" s="3" t="s">
        <v>173</v>
      </c>
      <c r="AP8" s="5" t="s">
        <v>174</v>
      </c>
      <c r="AQ8" s="4"/>
      <c r="AR8" s="4"/>
      <c r="AS8" s="4"/>
      <c r="AT8" s="5" t="s">
        <v>175</v>
      </c>
      <c r="AU8" s="4"/>
      <c r="AV8" s="3" t="s">
        <v>75</v>
      </c>
      <c r="AW8" s="2"/>
      <c r="AX8" s="8" t="s">
        <v>262</v>
      </c>
      <c r="AY8" s="9">
        <f t="shared" si="0"/>
        <v>285120</v>
      </c>
    </row>
    <row r="9" spans="1:51">
      <c r="A9" s="3" t="s">
        <v>176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177</v>
      </c>
      <c r="G9" s="3" t="s">
        <v>49</v>
      </c>
      <c r="H9" s="3" t="s">
        <v>178</v>
      </c>
      <c r="I9" s="2"/>
      <c r="J9" s="2"/>
      <c r="K9" s="3" t="s">
        <v>49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179</v>
      </c>
      <c r="T9" s="2"/>
      <c r="U9" s="3" t="s">
        <v>60</v>
      </c>
      <c r="V9" s="3" t="s">
        <v>180</v>
      </c>
      <c r="W9" s="2"/>
      <c r="X9" s="2"/>
      <c r="Y9" s="3" t="s">
        <v>181</v>
      </c>
      <c r="Z9" s="3" t="s">
        <v>49</v>
      </c>
      <c r="AA9" s="3" t="s">
        <v>51</v>
      </c>
      <c r="AB9" s="3" t="s">
        <v>49</v>
      </c>
      <c r="AC9" s="3" t="s">
        <v>182</v>
      </c>
      <c r="AD9" s="3" t="s">
        <v>183</v>
      </c>
      <c r="AE9" s="3" t="s">
        <v>66</v>
      </c>
      <c r="AF9" s="2"/>
      <c r="AG9" s="2"/>
      <c r="AH9" s="3" t="s">
        <v>67</v>
      </c>
      <c r="AI9" s="3" t="s">
        <v>184</v>
      </c>
      <c r="AJ9" s="3" t="s">
        <v>185</v>
      </c>
      <c r="AK9" s="3" t="s">
        <v>121</v>
      </c>
      <c r="AL9" s="3" t="s">
        <v>186</v>
      </c>
      <c r="AM9" s="3" t="s">
        <v>187</v>
      </c>
      <c r="AN9" s="5" t="s">
        <v>188</v>
      </c>
      <c r="AO9" s="3" t="s">
        <v>189</v>
      </c>
      <c r="AP9" s="5" t="s">
        <v>190</v>
      </c>
      <c r="AQ9" s="4"/>
      <c r="AR9" s="4"/>
      <c r="AS9" s="4"/>
      <c r="AT9" s="4"/>
      <c r="AU9" s="4"/>
      <c r="AV9" s="3" t="s">
        <v>75</v>
      </c>
      <c r="AW9" s="2"/>
      <c r="AX9" s="8" t="s">
        <v>262</v>
      </c>
      <c r="AY9" s="9">
        <f t="shared" si="0"/>
        <v>673200</v>
      </c>
    </row>
    <row r="10" spans="1:51">
      <c r="A10" s="3" t="s">
        <v>191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192</v>
      </c>
      <c r="G10" s="3" t="s">
        <v>49</v>
      </c>
      <c r="H10" s="3" t="s">
        <v>193</v>
      </c>
      <c r="I10" s="2"/>
      <c r="J10" s="2"/>
      <c r="K10" s="3" t="s">
        <v>49</v>
      </c>
      <c r="L10" s="3" t="s">
        <v>56</v>
      </c>
      <c r="M10" s="3" t="s">
        <v>57</v>
      </c>
      <c r="N10" s="2"/>
      <c r="O10" s="3" t="s">
        <v>58</v>
      </c>
      <c r="P10" s="2"/>
      <c r="Q10" s="2"/>
      <c r="R10" s="2"/>
      <c r="S10" s="5" t="s">
        <v>194</v>
      </c>
      <c r="T10" s="2"/>
      <c r="U10" s="3" t="s">
        <v>60</v>
      </c>
      <c r="V10" s="3" t="s">
        <v>195</v>
      </c>
      <c r="W10" s="2"/>
      <c r="X10" s="2"/>
      <c r="Y10" s="3" t="s">
        <v>196</v>
      </c>
      <c r="Z10" s="3" t="s">
        <v>49</v>
      </c>
      <c r="AA10" s="3" t="s">
        <v>51</v>
      </c>
      <c r="AB10" s="3" t="s">
        <v>49</v>
      </c>
      <c r="AC10" s="3" t="s">
        <v>197</v>
      </c>
      <c r="AD10" s="3" t="s">
        <v>198</v>
      </c>
      <c r="AE10" s="3" t="s">
        <v>66</v>
      </c>
      <c r="AF10" s="2"/>
      <c r="AG10" s="2"/>
      <c r="AH10" s="3" t="s">
        <v>67</v>
      </c>
      <c r="AI10" s="3" t="s">
        <v>199</v>
      </c>
      <c r="AJ10" s="3" t="s">
        <v>200</v>
      </c>
      <c r="AK10" s="3" t="s">
        <v>121</v>
      </c>
      <c r="AL10" s="3" t="s">
        <v>201</v>
      </c>
      <c r="AM10" s="3" t="s">
        <v>202</v>
      </c>
      <c r="AN10" s="5" t="s">
        <v>203</v>
      </c>
      <c r="AO10" s="3" t="s">
        <v>204</v>
      </c>
      <c r="AP10" s="5" t="s">
        <v>205</v>
      </c>
      <c r="AQ10" s="4"/>
      <c r="AR10" s="4"/>
      <c r="AS10" s="4"/>
      <c r="AT10" s="4"/>
      <c r="AU10" s="4"/>
      <c r="AV10" s="3" t="s">
        <v>75</v>
      </c>
      <c r="AW10" s="2"/>
      <c r="AX10" s="8" t="s">
        <v>262</v>
      </c>
      <c r="AY10" s="9">
        <f t="shared" si="0"/>
        <v>403920</v>
      </c>
    </row>
    <row r="11" spans="1:51">
      <c r="A11" s="3" t="s">
        <v>206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207</v>
      </c>
      <c r="G11" s="3" t="s">
        <v>49</v>
      </c>
      <c r="H11" s="3" t="s">
        <v>208</v>
      </c>
      <c r="I11" s="2"/>
      <c r="J11" s="2"/>
      <c r="K11" s="3" t="s">
        <v>49</v>
      </c>
      <c r="L11" s="3" t="s">
        <v>56</v>
      </c>
      <c r="M11" s="3" t="s">
        <v>57</v>
      </c>
      <c r="N11" s="2"/>
      <c r="O11" s="3" t="s">
        <v>58</v>
      </c>
      <c r="P11" s="2"/>
      <c r="Q11" s="2"/>
      <c r="R11" s="2"/>
      <c r="S11" s="5" t="s">
        <v>163</v>
      </c>
      <c r="T11" s="2"/>
      <c r="U11" s="3" t="s">
        <v>60</v>
      </c>
      <c r="V11" s="3" t="s">
        <v>164</v>
      </c>
      <c r="W11" s="2"/>
      <c r="X11" s="2"/>
      <c r="Y11" s="3" t="s">
        <v>165</v>
      </c>
      <c r="Z11" s="3" t="s">
        <v>49</v>
      </c>
      <c r="AA11" s="3" t="s">
        <v>51</v>
      </c>
      <c r="AB11" s="3" t="s">
        <v>49</v>
      </c>
      <c r="AC11" s="3" t="s">
        <v>166</v>
      </c>
      <c r="AD11" s="3" t="s">
        <v>167</v>
      </c>
      <c r="AE11" s="3" t="s">
        <v>66</v>
      </c>
      <c r="AF11" s="2"/>
      <c r="AG11" s="2"/>
      <c r="AH11" s="3" t="s">
        <v>67</v>
      </c>
      <c r="AI11" s="3" t="s">
        <v>209</v>
      </c>
      <c r="AJ11" s="3" t="s">
        <v>210</v>
      </c>
      <c r="AK11" s="2"/>
      <c r="AL11" s="3" t="s">
        <v>211</v>
      </c>
      <c r="AM11" s="3" t="s">
        <v>212</v>
      </c>
      <c r="AN11" s="5" t="s">
        <v>213</v>
      </c>
      <c r="AO11" s="3" t="s">
        <v>214</v>
      </c>
      <c r="AP11" s="5" t="s">
        <v>215</v>
      </c>
      <c r="AQ11" s="4"/>
      <c r="AR11" s="4"/>
      <c r="AS11" s="4"/>
      <c r="AT11" s="4"/>
      <c r="AU11" s="4"/>
      <c r="AV11" s="3" t="s">
        <v>75</v>
      </c>
      <c r="AW11" s="2"/>
      <c r="AX11" s="8" t="s">
        <v>262</v>
      </c>
      <c r="AY11" s="9">
        <f t="shared" si="0"/>
        <v>285120</v>
      </c>
    </row>
    <row r="12" spans="1:51">
      <c r="A12" s="3" t="s">
        <v>216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217</v>
      </c>
      <c r="G12" s="3" t="s">
        <v>49</v>
      </c>
      <c r="H12" s="3" t="s">
        <v>218</v>
      </c>
      <c r="I12" s="2"/>
      <c r="J12" s="2"/>
      <c r="K12" s="3" t="s">
        <v>49</v>
      </c>
      <c r="L12" s="3" t="s">
        <v>56</v>
      </c>
      <c r="M12" s="3" t="s">
        <v>57</v>
      </c>
      <c r="N12" s="2"/>
      <c r="O12" s="3" t="s">
        <v>58</v>
      </c>
      <c r="P12" s="2"/>
      <c r="Q12" s="2"/>
      <c r="R12" s="2"/>
      <c r="S12" s="5" t="s">
        <v>96</v>
      </c>
      <c r="T12" s="2"/>
      <c r="U12" s="3" t="s">
        <v>60</v>
      </c>
      <c r="V12" s="3" t="s">
        <v>97</v>
      </c>
      <c r="W12" s="2"/>
      <c r="X12" s="2"/>
      <c r="Y12" s="3" t="s">
        <v>98</v>
      </c>
      <c r="Z12" s="3" t="s">
        <v>49</v>
      </c>
      <c r="AA12" s="3" t="s">
        <v>51</v>
      </c>
      <c r="AB12" s="3" t="s">
        <v>49</v>
      </c>
      <c r="AC12" s="3" t="s">
        <v>99</v>
      </c>
      <c r="AD12" s="3" t="s">
        <v>100</v>
      </c>
      <c r="AE12" s="3" t="s">
        <v>66</v>
      </c>
      <c r="AF12" s="2"/>
      <c r="AG12" s="2"/>
      <c r="AH12" s="3" t="s">
        <v>219</v>
      </c>
      <c r="AI12" s="3" t="s">
        <v>220</v>
      </c>
      <c r="AJ12" s="3" t="s">
        <v>221</v>
      </c>
      <c r="AK12" s="3" t="s">
        <v>121</v>
      </c>
      <c r="AL12" s="3" t="s">
        <v>222</v>
      </c>
      <c r="AM12" s="3" t="s">
        <v>223</v>
      </c>
      <c r="AN12" s="5" t="s">
        <v>224</v>
      </c>
      <c r="AO12" s="3" t="s">
        <v>225</v>
      </c>
      <c r="AP12" s="5" t="s">
        <v>226</v>
      </c>
      <c r="AQ12" s="4"/>
      <c r="AR12" s="4"/>
      <c r="AS12" s="4"/>
      <c r="AT12" s="5" t="s">
        <v>227</v>
      </c>
      <c r="AU12" s="4"/>
      <c r="AV12" s="3" t="s">
        <v>75</v>
      </c>
      <c r="AW12" s="2"/>
      <c r="AX12" s="8" t="s">
        <v>262</v>
      </c>
      <c r="AY12" s="9">
        <f t="shared" si="0"/>
        <v>482240</v>
      </c>
    </row>
    <row r="13" spans="1:51">
      <c r="A13" s="3" t="s">
        <v>228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229</v>
      </c>
      <c r="G13" s="3" t="s">
        <v>49</v>
      </c>
      <c r="H13" s="3" t="s">
        <v>230</v>
      </c>
      <c r="I13" s="2"/>
      <c r="J13" s="2"/>
      <c r="K13" s="3" t="s">
        <v>49</v>
      </c>
      <c r="L13" s="3" t="s">
        <v>56</v>
      </c>
      <c r="M13" s="3" t="s">
        <v>57</v>
      </c>
      <c r="N13" s="2"/>
      <c r="O13" s="3" t="s">
        <v>58</v>
      </c>
      <c r="P13" s="2"/>
      <c r="Q13" s="2"/>
      <c r="R13" s="2"/>
      <c r="S13" s="5" t="s">
        <v>231</v>
      </c>
      <c r="T13" s="2"/>
      <c r="U13" s="3" t="s">
        <v>60</v>
      </c>
      <c r="V13" s="3" t="s">
        <v>232</v>
      </c>
      <c r="W13" s="2"/>
      <c r="X13" s="2"/>
      <c r="Y13" s="3" t="s">
        <v>233</v>
      </c>
      <c r="Z13" s="3" t="s">
        <v>49</v>
      </c>
      <c r="AA13" s="3" t="s">
        <v>51</v>
      </c>
      <c r="AB13" s="3" t="s">
        <v>49</v>
      </c>
      <c r="AC13" s="3" t="s">
        <v>234</v>
      </c>
      <c r="AD13" s="3" t="s">
        <v>235</v>
      </c>
      <c r="AE13" s="3" t="s">
        <v>66</v>
      </c>
      <c r="AF13" s="2"/>
      <c r="AG13" s="2"/>
      <c r="AH13" s="3" t="s">
        <v>219</v>
      </c>
      <c r="AI13" s="3" t="s">
        <v>236</v>
      </c>
      <c r="AJ13" s="3" t="s">
        <v>237</v>
      </c>
      <c r="AK13" s="3" t="s">
        <v>238</v>
      </c>
      <c r="AL13" s="3" t="s">
        <v>238</v>
      </c>
      <c r="AM13" s="3" t="s">
        <v>239</v>
      </c>
      <c r="AN13" s="5" t="s">
        <v>240</v>
      </c>
      <c r="AO13" s="3" t="s">
        <v>241</v>
      </c>
      <c r="AP13" s="5" t="s">
        <v>242</v>
      </c>
      <c r="AQ13" s="4"/>
      <c r="AR13" s="4"/>
      <c r="AS13" s="4"/>
      <c r="AT13" s="5" t="s">
        <v>243</v>
      </c>
      <c r="AU13" s="4"/>
      <c r="AV13" s="3" t="s">
        <v>75</v>
      </c>
      <c r="AW13" s="2"/>
      <c r="AX13" s="3" t="s">
        <v>263</v>
      </c>
      <c r="AY13" s="9">
        <f t="shared" si="0"/>
        <v>816640</v>
      </c>
    </row>
    <row r="14" spans="1:51">
      <c r="A14" s="3" t="s">
        <v>244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245</v>
      </c>
      <c r="G14" s="3" t="s">
        <v>49</v>
      </c>
      <c r="H14" s="3" t="s">
        <v>246</v>
      </c>
      <c r="I14" s="2"/>
      <c r="J14" s="2"/>
      <c r="K14" s="3" t="s">
        <v>49</v>
      </c>
      <c r="L14" s="3" t="s">
        <v>56</v>
      </c>
      <c r="M14" s="3" t="s">
        <v>57</v>
      </c>
      <c r="N14" s="2"/>
      <c r="O14" s="3" t="s">
        <v>58</v>
      </c>
      <c r="P14" s="2"/>
      <c r="Q14" s="2"/>
      <c r="R14" s="2"/>
      <c r="S14" s="5" t="s">
        <v>247</v>
      </c>
      <c r="T14" s="2"/>
      <c r="U14" s="3" t="s">
        <v>60</v>
      </c>
      <c r="V14" s="3" t="s">
        <v>248</v>
      </c>
      <c r="W14" s="2"/>
      <c r="X14" s="2"/>
      <c r="Y14" s="3" t="s">
        <v>249</v>
      </c>
      <c r="Z14" s="3" t="s">
        <v>49</v>
      </c>
      <c r="AA14" s="3" t="s">
        <v>51</v>
      </c>
      <c r="AB14" s="3" t="s">
        <v>49</v>
      </c>
      <c r="AC14" s="3" t="s">
        <v>250</v>
      </c>
      <c r="AD14" s="3" t="s">
        <v>251</v>
      </c>
      <c r="AE14" s="3" t="s">
        <v>66</v>
      </c>
      <c r="AF14" s="2"/>
      <c r="AG14" s="2"/>
      <c r="AH14" s="3" t="s">
        <v>219</v>
      </c>
      <c r="AI14" s="3" t="s">
        <v>252</v>
      </c>
      <c r="AJ14" s="3" t="s">
        <v>253</v>
      </c>
      <c r="AK14" s="3" t="s">
        <v>121</v>
      </c>
      <c r="AL14" s="3" t="s">
        <v>254</v>
      </c>
      <c r="AM14" s="3" t="s">
        <v>255</v>
      </c>
      <c r="AN14" s="5" t="s">
        <v>256</v>
      </c>
      <c r="AO14" s="3" t="s">
        <v>257</v>
      </c>
      <c r="AP14" s="5" t="s">
        <v>258</v>
      </c>
      <c r="AQ14" s="4"/>
      <c r="AR14" s="4"/>
      <c r="AS14" s="4"/>
      <c r="AT14" s="4"/>
      <c r="AU14" s="4"/>
      <c r="AV14" s="3" t="s">
        <v>75</v>
      </c>
      <c r="AW14" s="2"/>
      <c r="AX14" s="8" t="s">
        <v>263</v>
      </c>
      <c r="AY14" s="9">
        <f t="shared" si="0"/>
        <v>698720</v>
      </c>
    </row>
  </sheetData>
  <phoneticPr fontId="20" type="noConversion"/>
  <conditionalFormatting sqref="H1:H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주문내역_신세계몰_2017 03 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2017-03-22T00:33:27Z</dcterms:created>
  <dcterms:modified xsi:type="dcterms:W3CDTF">2017-03-22T00:33:32Z</dcterms:modified>
</cp:coreProperties>
</file>