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인원 정보 (2)" sheetId="7" r:id="rId1"/>
    <sheet name="인원 정보" sheetId="6" r:id="rId2"/>
    <sheet name="SLR클럽 정기사진촬영회 고객대상 행사(공유용)" sheetId="2" r:id="rId3"/>
    <sheet name="신청서(샘플)" sheetId="5" r:id="rId4"/>
    <sheet name="SLR클럽 정기사진촬영회 고객대상 행사" sheetId="1" r:id="rId5"/>
  </sheets>
  <definedNames>
    <definedName name="_xlnm.Print_Area" localSheetId="2">'SLR클럽 정기사진촬영회 고객대상 행사(공유용)'!$B$2:$J$41</definedName>
  </definedNames>
  <calcPr calcId="125725"/>
</workbook>
</file>

<file path=xl/calcChain.xml><?xml version="1.0" encoding="utf-8"?>
<calcChain xmlns="http://schemas.openxmlformats.org/spreadsheetml/2006/main">
  <c r="F15" i="2"/>
  <c r="F16"/>
  <c r="F17"/>
  <c r="F18"/>
  <c r="F19"/>
  <c r="F20"/>
  <c r="F21"/>
  <c r="F22"/>
  <c r="F23"/>
  <c r="F24"/>
  <c r="F25"/>
  <c r="F26"/>
  <c r="F13"/>
  <c r="F14"/>
  <c r="F28"/>
  <c r="F29"/>
  <c r="F30"/>
  <c r="F31"/>
  <c r="F32"/>
  <c r="F33"/>
  <c r="F34"/>
  <c r="F35"/>
  <c r="F36"/>
  <c r="F38"/>
  <c r="F37"/>
  <c r="F27"/>
  <c r="F12"/>
  <c r="F11"/>
  <c r="F10"/>
  <c r="D7" i="1"/>
  <c r="F7" l="1"/>
  <c r="F6"/>
  <c r="F15"/>
  <c r="F16"/>
  <c r="F12"/>
  <c r="F5"/>
  <c r="F4"/>
  <c r="F3"/>
  <c r="F9"/>
  <c r="F10"/>
  <c r="F11"/>
  <c r="F13"/>
  <c r="F14"/>
  <c r="F17"/>
  <c r="F19" l="1"/>
  <c r="F18"/>
  <c r="F8"/>
</calcChain>
</file>

<file path=xl/sharedStrings.xml><?xml version="1.0" encoding="utf-8"?>
<sst xmlns="http://schemas.openxmlformats.org/spreadsheetml/2006/main" count="378" uniqueCount="298">
  <si>
    <t>EOS 6D Mark II</t>
    <phoneticPr fontId="2" type="noConversion"/>
  </si>
  <si>
    <t>EOS 6D Mark II 24-70mm F4L IS USM KIT</t>
    <phoneticPr fontId="2" type="noConversion"/>
  </si>
  <si>
    <t>EOS 6D Mark II 24-105mm F4L IS II USM KIT</t>
    <phoneticPr fontId="2" type="noConversion"/>
  </si>
  <si>
    <t>EF 16-35mm f/2.8L III USM</t>
    <phoneticPr fontId="2" type="noConversion"/>
  </si>
  <si>
    <t>EF 24-70mm f/2.8L II USM</t>
    <phoneticPr fontId="2" type="noConversion"/>
  </si>
  <si>
    <t>EF 70-200mm f/2.8L IS II USM</t>
    <phoneticPr fontId="2" type="noConversion"/>
  </si>
  <si>
    <t>EF 50mm f/1.2L USM</t>
    <phoneticPr fontId="2" type="noConversion"/>
  </si>
  <si>
    <t>EF 85mm f/1.2L II USM</t>
    <phoneticPr fontId="2" type="noConversion"/>
  </si>
  <si>
    <t xml:space="preserve">EF 100mm f/2.8L MACRO IS USM </t>
    <phoneticPr fontId="2" type="noConversion"/>
  </si>
  <si>
    <t>Accessory</t>
    <phoneticPr fontId="2" type="noConversion"/>
  </si>
  <si>
    <t>스피드라이트 430EX III-RT</t>
    <phoneticPr fontId="2" type="noConversion"/>
  </si>
  <si>
    <t>스피드라이트 600EX II-RT</t>
    <phoneticPr fontId="2" type="noConversion"/>
  </si>
  <si>
    <t>행사상품</t>
    <phoneticPr fontId="2" type="noConversion"/>
  </si>
  <si>
    <t>SRP</t>
    <phoneticPr fontId="2" type="noConversion"/>
  </si>
  <si>
    <t>고객결제가</t>
    <phoneticPr fontId="2" type="noConversion"/>
  </si>
  <si>
    <t>가격대응</t>
    <phoneticPr fontId="2" type="noConversion"/>
  </si>
  <si>
    <t>O</t>
    <phoneticPr fontId="2" type="noConversion"/>
  </si>
  <si>
    <t>X</t>
    <phoneticPr fontId="2" type="noConversion"/>
  </si>
  <si>
    <t>할인율</t>
    <phoneticPr fontId="2" type="noConversion"/>
  </si>
  <si>
    <t>EF 16-35mm f/4L IS USM</t>
    <phoneticPr fontId="2" type="noConversion"/>
  </si>
  <si>
    <t>X</t>
    <phoneticPr fontId="2" type="noConversion"/>
  </si>
  <si>
    <t>2018 SLR클럽 정기사진촬영회 고객대상 행사진행의 건</t>
    <phoneticPr fontId="2" type="noConversion"/>
  </si>
  <si>
    <t>※ 행사채널 : 이스토어 only</t>
    <phoneticPr fontId="2" type="noConversion"/>
  </si>
  <si>
    <t>※ 동일 카테고리 내 품목 동일 할인율 적용(상기표는 대표 품목만 명시)</t>
    <phoneticPr fontId="2" type="noConversion"/>
  </si>
  <si>
    <t>DSLR</t>
    <phoneticPr fontId="2" type="noConversion"/>
  </si>
  <si>
    <t>EF 35mm F1.4L II USM</t>
    <phoneticPr fontId="2" type="noConversion"/>
  </si>
  <si>
    <t>EF 11-24mm F4L USM</t>
    <phoneticPr fontId="2" type="noConversion"/>
  </si>
  <si>
    <t>온라인최저가
(2/13)</t>
    <phoneticPr fontId="2" type="noConversion"/>
  </si>
  <si>
    <t>http://www.slrclub.com/bbs/vx2.php?id=event&amp;no=825</t>
  </si>
  <si>
    <t>SLR클럽 캐논 유저를 위한 캐논 정기 사진 촬영회</t>
    <phoneticPr fontId="2" type="noConversion"/>
  </si>
  <si>
    <t xml:space="preserve"> 없음</t>
    <phoneticPr fontId="2" type="noConversion"/>
  </si>
  <si>
    <t xml:space="preserve"> F-1 USB + 3080 가방 (소비자가치 약 28만원 수준)</t>
  </si>
  <si>
    <t xml:space="preserve"> 줌백가방+방향제+삼각대 (소비자가치 18만원 수준)</t>
  </si>
  <si>
    <t>EF 100-400mm F4.5-5.6 L IS II USM</t>
    <phoneticPr fontId="2" type="noConversion"/>
  </si>
  <si>
    <t>EOS M6 15-45 KIT + BAG 3150 + 16G</t>
    <phoneticPr fontId="2" type="noConversion"/>
  </si>
  <si>
    <t>EOS M5 15-45 KIT + BAG 6520 + 16G</t>
    <phoneticPr fontId="2" type="noConversion"/>
  </si>
  <si>
    <t>X</t>
    <phoneticPr fontId="2" type="noConversion"/>
  </si>
  <si>
    <t>미러리스
(서브카메라)</t>
    <phoneticPr fontId="2" type="noConversion"/>
  </si>
  <si>
    <t>※ 행사기간 : 2018년 3월 15일 ~ 2018년 4월 30일까지 운영</t>
    <phoneticPr fontId="2" type="noConversion"/>
  </si>
  <si>
    <r>
      <t>※ 1개의 ID 당 카메라 1개(DSLR &amp; 미러리스) / L렌즈 1개 / 액세서리 1개 까지 구매 가능</t>
    </r>
    <r>
      <rPr>
        <sz val="11"/>
        <color theme="1"/>
        <rFont val="맑은 고딕"/>
        <family val="3"/>
        <charset val="129"/>
      </rPr>
      <t/>
    </r>
    <phoneticPr fontId="2" type="noConversion"/>
  </si>
  <si>
    <t xml:space="preserve"> 가이드북+보호필름+기프티콘+포토박스+속사케이스+자체제작 에코백 (소비자가치 약 12만원 수준)</t>
    <phoneticPr fontId="2" type="noConversion"/>
  </si>
  <si>
    <t xml:space="preserve"> 기프티콘+포토박스+속사케이스+자체제작 에코백 (소비자가치 약 10만원 수준)</t>
    <phoneticPr fontId="2" type="noConversion"/>
  </si>
  <si>
    <t>※ 홍보방법(LMS) : 마케팅그룹 협의 후 진행</t>
    <phoneticPr fontId="2" type="noConversion"/>
  </si>
  <si>
    <r>
      <t xml:space="preserve">비고
</t>
    </r>
    <r>
      <rPr>
        <sz val="8"/>
        <color rgb="FFFF0000"/>
        <rFont val="맑은 고딕"/>
        <family val="3"/>
        <charset val="129"/>
        <scheme val="minor"/>
      </rPr>
      <t>*모든 사은품 이스토어 &amp; 채널프로모션 예산활용 (사은품소진 시 변경가능성 있음)</t>
    </r>
    <phoneticPr fontId="2" type="noConversion"/>
  </si>
  <si>
    <t>L LENS
베스트렌즈
10종</t>
    <phoneticPr fontId="2" type="noConversion"/>
  </si>
  <si>
    <t>http://www.canon-ci.co.kr/estore/detailview/12517</t>
  </si>
  <si>
    <t>http://www.canon-ci.co.kr/estore/detailview/12502</t>
  </si>
  <si>
    <t>http://www.canon-ci.co.kr/estore/detailview/11552</t>
  </si>
  <si>
    <t>http://www.canon-ci.co.kr/estore/detailview/11588</t>
  </si>
  <si>
    <t>http://www.canon-ci.co.kr/estore/detailview/11589</t>
  </si>
  <si>
    <t>http://www.canon-ci.co.kr/estore/detailview/11590</t>
  </si>
  <si>
    <t>http://www.canon-ci.co.kr/estore/detailview/9872</t>
  </si>
  <si>
    <t>http://www.canon-ci.co.kr/estore/detailview/11070</t>
  </si>
  <si>
    <t>http://www.canon-ci.co.kr/estore/detailview/11413</t>
  </si>
  <si>
    <t>http://www.canon-ci.co.kr/estore/detailview/2319</t>
  </si>
  <si>
    <t>http://www.canon-ci.co.kr/estore/detailview/993</t>
  </si>
  <si>
    <t>http://www.canon-ci.co.kr/estore/detailview/3591</t>
  </si>
  <si>
    <t>http://www.canon-ci.co.kr/estore/detailview/9870</t>
  </si>
  <si>
    <t>http://www.canon-ci.co.kr/estore/detailview/123</t>
  </si>
  <si>
    <t>http://www.canon-ci.co.kr/estore/detailview/3685</t>
  </si>
  <si>
    <t>http://www.canon-ci.co.kr/estore/detailview/810</t>
  </si>
  <si>
    <t>제 품 구 매 신 청 서</t>
    <phoneticPr fontId="2" type="noConversion"/>
  </si>
  <si>
    <t>상 품 명</t>
    <phoneticPr fontId="2" type="noConversion"/>
  </si>
  <si>
    <t>성     명</t>
    <phoneticPr fontId="2" type="noConversion"/>
  </si>
  <si>
    <t>E-Mail</t>
    <phoneticPr fontId="2" type="noConversion"/>
  </si>
  <si>
    <t>전 화 번 호</t>
    <phoneticPr fontId="2" type="noConversion"/>
  </si>
  <si>
    <t>휴 대 폰</t>
    <phoneticPr fontId="2" type="noConversion"/>
  </si>
  <si>
    <t>주     소</t>
    <phoneticPr fontId="2" type="noConversion"/>
  </si>
  <si>
    <t>금    액</t>
    <phoneticPr fontId="2" type="noConversion"/>
  </si>
  <si>
    <t>결 제 방 법</t>
    <phoneticPr fontId="2" type="noConversion"/>
  </si>
  <si>
    <t>구 매 예 정 일</t>
    <phoneticPr fontId="2" type="noConversion"/>
  </si>
  <si>
    <t>캐논 ID</t>
    <phoneticPr fontId="2" type="noConversion"/>
  </si>
  <si>
    <t xml:space="preserve">성함 / 서명      </t>
    <phoneticPr fontId="2" type="noConversion"/>
  </si>
  <si>
    <t xml:space="preserve"> (인)   </t>
    <phoneticPr fontId="2" type="noConversion"/>
  </si>
  <si>
    <t>http://www.canon-ci.co.kr/estore</t>
  </si>
  <si>
    <t>* 캐논 ID의 경우 필수사항으로 ID가 없으신 분은 반드시 가입해주시길 바랍니다.</t>
    <phoneticPr fontId="2" type="noConversion"/>
  </si>
  <si>
    <t>* 기타 문의사항은 담당자 연락처를 통해 문의 해주시길 바랍니다.</t>
    <phoneticPr fontId="2" type="noConversion"/>
  </si>
  <si>
    <t>캐논 이스토어</t>
    <phoneticPr fontId="2" type="noConversion"/>
  </si>
  <si>
    <t xml:space="preserve">       2018 년         월          일 </t>
    <phoneticPr fontId="2" type="noConversion"/>
  </si>
  <si>
    <t xml:space="preserve"> 원</t>
    <phoneticPr fontId="2" type="noConversion"/>
  </si>
  <si>
    <t>■ 2018 SLR클럽 정기사진촬영회 고객대상 특별판매</t>
    <phoneticPr fontId="2" type="noConversion"/>
  </si>
  <si>
    <t>EOS 6D Mark II</t>
    <phoneticPr fontId="2" type="noConversion"/>
  </si>
  <si>
    <t>EOS 6D Mark II 24-70mm F4L IS USM KIT</t>
    <phoneticPr fontId="2" type="noConversion"/>
  </si>
  <si>
    <t>EOS 6D Mark II 24-105mm F4L IS II USM KIT</t>
    <phoneticPr fontId="2" type="noConversion"/>
  </si>
  <si>
    <t>EOS 6D Mark II + EF 100mm f/2.8L MACRO IS USM</t>
    <phoneticPr fontId="2" type="noConversion"/>
  </si>
  <si>
    <t>미러리스</t>
    <phoneticPr fontId="2" type="noConversion"/>
  </si>
  <si>
    <t>EF 70-200mm f/2.8L IS II USM</t>
    <phoneticPr fontId="2" type="noConversion"/>
  </si>
  <si>
    <t>EF 35mm F1.4L II USM</t>
    <phoneticPr fontId="2" type="noConversion"/>
  </si>
  <si>
    <t>EF 50mm f/1.2L USM</t>
    <phoneticPr fontId="2" type="noConversion"/>
  </si>
  <si>
    <t>EF 85mm f/1.2L II USM</t>
    <phoneticPr fontId="2" type="noConversion"/>
  </si>
  <si>
    <t>EF 100-400mm F4.5-5.6 L IS II USM</t>
    <phoneticPr fontId="2" type="noConversion"/>
  </si>
  <si>
    <t>EF 11-24mm F4L USM</t>
    <phoneticPr fontId="2" type="noConversion"/>
  </si>
  <si>
    <t xml:space="preserve">EF 100mm f/2.8L MACRO IS USM </t>
    <phoneticPr fontId="2" type="noConversion"/>
  </si>
  <si>
    <t>Accessory</t>
    <phoneticPr fontId="2" type="noConversion"/>
  </si>
  <si>
    <t>스피드라이트 430EX III-RT</t>
    <phoneticPr fontId="2" type="noConversion"/>
  </si>
  <si>
    <t xml:space="preserve"> 없음</t>
    <phoneticPr fontId="2" type="noConversion"/>
  </si>
  <si>
    <t>스피드라이트 600EX II-RT</t>
    <phoneticPr fontId="2" type="noConversion"/>
  </si>
  <si>
    <t>∙ 행사상품 구매기간 : 2018년 3월 15일 ~ 2018년 4월 30일까지</t>
    <phoneticPr fontId="2" type="noConversion"/>
  </si>
  <si>
    <t>∙ 행사내용 : 2018 SLR클럽 정기사진촬영회 고객대상 특별판매</t>
    <phoneticPr fontId="2" type="noConversion"/>
  </si>
  <si>
    <t xml:space="preserve">               1) 캐논 이스토어에서 행사상품 구매 시 사은품 증정</t>
    <phoneticPr fontId="2" type="noConversion"/>
  </si>
  <si>
    <t>EOS M5 BODY (렌즈제외)</t>
    <phoneticPr fontId="2" type="noConversion"/>
  </si>
  <si>
    <t>EOS M5 15-45 KIT</t>
    <phoneticPr fontId="2" type="noConversion"/>
  </si>
  <si>
    <t>EOS M5 15-45 KIT + BAG 6520 + 16G</t>
    <phoneticPr fontId="2" type="noConversion"/>
  </si>
  <si>
    <t>EOS M5 18-150 KIT</t>
    <phoneticPr fontId="2" type="noConversion"/>
  </si>
  <si>
    <t>EOS M5 18-150 KIT + BAG 6520 + 16G</t>
    <phoneticPr fontId="2" type="noConversion"/>
  </si>
  <si>
    <t>EF 16-35mm f/2.8L III USM</t>
    <phoneticPr fontId="2" type="noConversion"/>
  </si>
  <si>
    <t>EF 16-35mm f/4L IS USM</t>
    <phoneticPr fontId="2" type="noConversion"/>
  </si>
  <si>
    <t>EF 24-70mm f/2.8L II USM</t>
    <phoneticPr fontId="2" type="noConversion"/>
  </si>
  <si>
    <t>EOS M6 (Silver) BODY</t>
    <phoneticPr fontId="2" type="noConversion"/>
  </si>
  <si>
    <t>EOS M6 (Black) BODY</t>
    <phoneticPr fontId="2" type="noConversion"/>
  </si>
  <si>
    <t>EOS M6 (Silver) 15-45 KIT + BAG 3150 + 16G</t>
    <phoneticPr fontId="2" type="noConversion"/>
  </si>
  <si>
    <t>EOS M6 (Black) 15-45 KIT + BAG 3150 + 16G</t>
    <phoneticPr fontId="2" type="noConversion"/>
  </si>
  <si>
    <t>EOS M6 (Black) 18-150  KIT + BAG 3150 + 16G</t>
    <phoneticPr fontId="2" type="noConversion"/>
  </si>
  <si>
    <t>EOS M6 (Silver) 18-150  KIT + BAG 3150 + 16G</t>
    <phoneticPr fontId="2" type="noConversion"/>
  </si>
  <si>
    <t>EOS M6 (Silver) BODY + EF-M 28mm F/3.5 Macro IS STM</t>
    <phoneticPr fontId="2" type="noConversion"/>
  </si>
  <si>
    <t>EOS M6 (Black) BODY + EF-M 28mm F/3.5 Macro IS STM</t>
    <phoneticPr fontId="2" type="noConversion"/>
  </si>
  <si>
    <t>행사상품</t>
    <phoneticPr fontId="2" type="noConversion"/>
  </si>
  <si>
    <t>이스토어가</t>
    <phoneticPr fontId="2" type="noConversion"/>
  </si>
  <si>
    <t>할인율</t>
    <phoneticPr fontId="2" type="noConversion"/>
  </si>
  <si>
    <t>고객결재가</t>
    <phoneticPr fontId="2" type="noConversion"/>
  </si>
  <si>
    <t xml:space="preserve"> 사은품 혜택</t>
    <phoneticPr fontId="2" type="noConversion"/>
  </si>
  <si>
    <t>구매 URL</t>
    <phoneticPr fontId="2" type="noConversion"/>
  </si>
  <si>
    <t>http://www.canon-ci.co.kr/estore/detailview/13615</t>
  </si>
  <si>
    <t>http://www.canon-ci.co.kr/estore/detailview/11586</t>
  </si>
  <si>
    <r>
      <t xml:space="preserve"> </t>
    </r>
    <r>
      <rPr>
        <b/>
        <sz val="10"/>
        <color theme="1"/>
        <rFont val="맑은 고딕"/>
        <family val="3"/>
        <charset val="129"/>
        <scheme val="minor"/>
      </rPr>
      <t>기본사은품</t>
    </r>
    <r>
      <rPr>
        <sz val="10"/>
        <color theme="1"/>
        <rFont val="맑은 고딕"/>
        <family val="3"/>
        <charset val="129"/>
        <scheme val="minor"/>
      </rPr>
      <t xml:space="preserve">      
 </t>
    </r>
    <r>
      <rPr>
        <b/>
        <sz val="10"/>
        <color theme="1"/>
        <rFont val="맑은 고딕"/>
        <family val="3"/>
        <charset val="129"/>
        <scheme val="minor"/>
      </rPr>
      <t>시크릿사은품</t>
    </r>
    <r>
      <rPr>
        <sz val="10"/>
        <color theme="1"/>
        <rFont val="맑은 고딕"/>
        <family val="3"/>
        <charset val="129"/>
        <scheme val="minor"/>
      </rPr>
      <t xml:space="preserve">   
 </t>
    </r>
    <r>
      <rPr>
        <b/>
        <sz val="10"/>
        <color theme="1"/>
        <rFont val="맑은 고딕"/>
        <family val="3"/>
        <charset val="129"/>
        <scheme val="minor"/>
      </rPr>
      <t>정품등록이벤트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2" type="noConversion"/>
  </si>
  <si>
    <t xml:space="preserve"> 기본사은품      
 시크릿사은품   
 정품등록이벤트 </t>
    <phoneticPr fontId="2" type="noConversion"/>
  </si>
  <si>
    <t>http://www.canon-ci.co.kr/estore/detailview/12108</t>
  </si>
  <si>
    <t>http://www.canon-ci.co.kr/estore/detailview/12110</t>
  </si>
  <si>
    <t>http://www.canon-ci.co.kr/estore/detailview/12111</t>
  </si>
  <si>
    <t>http://www.canon-ci.co.kr/estore/detailview/12128</t>
  </si>
  <si>
    <t>http://www.canon-ci.co.kr/estore/detailview/12131</t>
  </si>
  <si>
    <t>http://www.canon-ci.co.kr/estore/detailview/12112</t>
  </si>
  <si>
    <t>http://www.canon-ci.co.kr/estore/detailview/13622</t>
  </si>
  <si>
    <t>http://www.canon-ci.co.kr/estore/detailview/13638</t>
  </si>
  <si>
    <t>풀프레임
DSLR</t>
    <phoneticPr fontId="2" type="noConversion"/>
  </si>
  <si>
    <t xml:space="preserve"> 기본사은품
 선택사은품      
 시크릿사은품   
 정품등록이벤트 </t>
    <phoneticPr fontId="2" type="noConversion"/>
  </si>
  <si>
    <t xml:space="preserve"> 캐시백 15만원</t>
    <phoneticPr fontId="2" type="noConversion"/>
  </si>
  <si>
    <t xml:space="preserve"> 캐시백 12만원</t>
    <phoneticPr fontId="2" type="noConversion"/>
  </si>
  <si>
    <t xml:space="preserve"> 캐시백 8만원</t>
    <phoneticPr fontId="2" type="noConversion"/>
  </si>
  <si>
    <t xml:space="preserve"> 캐시백 5만원</t>
    <phoneticPr fontId="2" type="noConversion"/>
  </si>
  <si>
    <t xml:space="preserve"> 캐논백팩 3080 사은품 증정 (e스토어가 189,000원)</t>
    <phoneticPr fontId="2" type="noConversion"/>
  </si>
  <si>
    <t>http://www.canon-ci.co.kr/estore/detailview/3375</t>
  </si>
  <si>
    <t>http://www.canon-ci.co.kr/estore/detailview/31</t>
  </si>
  <si>
    <t xml:space="preserve"> 완벽가이드북 + 액정보호필름 + 포토박스 + 전용 바디 자켓 + 투썸플레이스 기프티콘
 캐논 미러리스 에코백 &amp; 파우치
 일부 렌즈 &amp; 액세서리 최대 50% 쿠폰</t>
    <phoneticPr fontId="2" type="noConversion"/>
  </si>
  <si>
    <t xml:space="preserve">
 포토박스 + 전용 바디 자켓 + 투썸플레이스 기프티콘
 캐논 미러리스 에코백 &amp; 파우치
 일부 렌즈 &amp; 액세서리 최대 50% 쿠폰
 (~3/18 까지 구매 시) 배터리 + 64GB메모리카드 or EF-EOS M 어댑터 or 백화점 7만원 상품권</t>
    <phoneticPr fontId="2" type="noConversion"/>
  </si>
  <si>
    <r>
      <t>※ 1개의 ID 당 카메라 1개(DSLR &amp; 미러리스) / L렌즈 1개 / 액세서리 1개 까지 구매 가능</t>
    </r>
    <r>
      <rPr>
        <sz val="11"/>
        <color theme="1"/>
        <rFont val="맑은 고딕"/>
        <family val="3"/>
        <charset val="129"/>
      </rPr>
      <t/>
    </r>
    <phoneticPr fontId="2" type="noConversion"/>
  </si>
  <si>
    <t xml:space="preserve">※ 기본사은품은 행사 기간 중 조기 소진 될 수 있으며, 사은품이 변경될 수 있습니다. </t>
    <phoneticPr fontId="2" type="noConversion"/>
  </si>
  <si>
    <t>※ 구매처 : 캐논 이스토어 http://www.canon-ci.co.kr/estore</t>
    <phoneticPr fontId="2" type="noConversion"/>
  </si>
  <si>
    <r>
      <t xml:space="preserve">L LENS
</t>
    </r>
    <r>
      <rPr>
        <b/>
        <sz val="10"/>
        <color theme="1"/>
        <rFont val="맑은 고딕"/>
        <family val="3"/>
        <charset val="129"/>
        <scheme val="minor"/>
      </rPr>
      <t xml:space="preserve">
베스트렌즈
10종</t>
    </r>
    <phoneticPr fontId="2" type="noConversion"/>
  </si>
  <si>
    <t xml:space="preserve">
 디즈니 미니 방향제
 뱅가드 줌백 1종
 벤로코리아 삼각대 TSL08AN00
 일부품목 캐시백 혜택
 (단, EF 11-24 시크릿사은품 증정)</t>
    <phoneticPr fontId="2" type="noConversion"/>
  </si>
  <si>
    <t xml:space="preserve">               2) 구매 후 정품등록 이벤트 응모 시 혜택 제공</t>
    <phoneticPr fontId="2" type="noConversion"/>
  </si>
  <si>
    <t xml:space="preserve"> 완벽가이드북 + 절경사진기술북 + 캐논 백팩 3080 + 한정판 캐논 미니어쳐 USB F-1 16GB
 렌즈워크북 + 카메라와 렌즈에 관한 질문 100 
 캐시백 10만원 + 일부 렌즈 &amp; 액세서리 최대 30% 쿠폰
 (~3/31 까지 구매 시) PowerShot G1 X Mark III  10% 쿠폰</t>
    <phoneticPr fontId="2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</si>
  <si>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 기본사은품</t>
    </r>
    <r>
      <rPr>
        <sz val="10"/>
        <color theme="1"/>
        <rFont val="맑은 고딕"/>
        <family val="3"/>
        <charset val="129"/>
        <scheme val="minor"/>
      </rPr>
      <t xml:space="preserve">
 </t>
    </r>
    <r>
      <rPr>
        <b/>
        <sz val="10"/>
        <color theme="1"/>
        <rFont val="맑은 고딕"/>
        <family val="3"/>
        <charset val="129"/>
        <scheme val="minor"/>
      </rPr>
      <t>시크릿사은품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 정품등록이벤트
</t>
    </r>
    <phoneticPr fontId="2" type="noConversion"/>
  </si>
  <si>
    <t>http://www.canon-ci.co.kr/estore/detailview/12500</t>
    <phoneticPr fontId="2" type="noConversion"/>
  </si>
  <si>
    <t>정기 사진촬영회 참석인원 개인 정보</t>
    <phoneticPr fontId="2" type="noConversion"/>
  </si>
  <si>
    <t>번호</t>
    <phoneticPr fontId="2" type="noConversion"/>
  </si>
  <si>
    <t>SLR클럽 닉네임</t>
    <phoneticPr fontId="2" type="noConversion"/>
  </si>
  <si>
    <t xml:space="preserve">SLR클럽 아이디 </t>
    <phoneticPr fontId="2" type="noConversion"/>
  </si>
  <si>
    <t>실명</t>
    <phoneticPr fontId="2" type="noConversion"/>
  </si>
  <si>
    <t>캐논 아이디</t>
    <phoneticPr fontId="2" type="noConversion"/>
  </si>
  <si>
    <t>E-mail</t>
    <phoneticPr fontId="2" type="noConversion"/>
  </si>
  <si>
    <t>연락처</t>
    <phoneticPr fontId="2" type="noConversion"/>
  </si>
  <si>
    <t>비고</t>
    <phoneticPr fontId="2" type="noConversion"/>
  </si>
  <si>
    <t>내사랑금딱지</t>
  </si>
  <si>
    <t>kibuhmkim</t>
    <phoneticPr fontId="2" type="noConversion"/>
  </si>
  <si>
    <t>김기범</t>
    <phoneticPr fontId="2" type="noConversion"/>
  </si>
  <si>
    <t>kibuhmkim@gmail.com</t>
    <phoneticPr fontId="2" type="noConversion"/>
  </si>
  <si>
    <t>010-9879-4682</t>
    <phoneticPr fontId="2" type="noConversion"/>
  </si>
  <si>
    <t>[5dmk2]민이대디</t>
  </si>
  <si>
    <t>leesbok</t>
  </si>
  <si>
    <t>이성복</t>
    <phoneticPr fontId="2" type="noConversion"/>
  </si>
  <si>
    <t>leesbok</t>
    <phoneticPr fontId="2" type="noConversion"/>
  </si>
  <si>
    <t>leesbok@naver.com</t>
    <phoneticPr fontId="2" type="noConversion"/>
  </si>
  <si>
    <t>010-3226-6359</t>
    <phoneticPr fontId="2" type="noConversion"/>
  </si>
  <si>
    <t>TOPAS</t>
  </si>
  <si>
    <t>topas7</t>
  </si>
  <si>
    <t>이동한</t>
    <phoneticPr fontId="2" type="noConversion"/>
  </si>
  <si>
    <t>topas7</t>
    <phoneticPr fontId="2" type="noConversion"/>
  </si>
  <si>
    <t>topas765@gmail.com</t>
    <phoneticPr fontId="2" type="noConversion"/>
  </si>
  <si>
    <t>010-6511-2369</t>
    <phoneticPr fontId="2" type="noConversion"/>
  </si>
  <si>
    <t>New-SantaFe</t>
  </si>
  <si>
    <t>cmeos5</t>
  </si>
  <si>
    <t>김흥태</t>
    <phoneticPr fontId="2" type="noConversion"/>
  </si>
  <si>
    <t>cmeos5</t>
    <phoneticPr fontId="2" type="noConversion"/>
  </si>
  <si>
    <t>cmeos5@hanmail.net</t>
    <phoneticPr fontId="2" type="noConversion"/>
  </si>
  <si>
    <t>010-8948-7302</t>
    <phoneticPr fontId="2" type="noConversion"/>
  </si>
  <si>
    <t>오막퍼시픽</t>
  </si>
  <si>
    <t>kijaelee</t>
  </si>
  <si>
    <t>이기재</t>
    <phoneticPr fontId="2" type="noConversion"/>
  </si>
  <si>
    <t>kijaelee</t>
    <phoneticPr fontId="2" type="noConversion"/>
  </si>
  <si>
    <t>kijaelee@naver.com</t>
    <phoneticPr fontId="2" type="noConversion"/>
  </si>
  <si>
    <t>010 8850 0110</t>
    <phoneticPr fontId="2" type="noConversion"/>
  </si>
  <si>
    <t>전원일기</t>
  </si>
  <si>
    <t>amen82</t>
  </si>
  <si>
    <t>이용일</t>
    <phoneticPr fontId="2" type="noConversion"/>
  </si>
  <si>
    <t>amen82</t>
    <phoneticPr fontId="2" type="noConversion"/>
  </si>
  <si>
    <t>recuerdo01@naver.com</t>
    <phoneticPr fontId="2" type="noConversion"/>
  </si>
  <si>
    <t>010 6210 8212</t>
    <phoneticPr fontId="2" type="noConversion"/>
  </si>
  <si>
    <t>네오블루™</t>
  </si>
  <si>
    <t>bluecount82</t>
    <phoneticPr fontId="2" type="noConversion"/>
  </si>
  <si>
    <t>이요한</t>
    <phoneticPr fontId="2" type="noConversion"/>
  </si>
  <si>
    <t>bluecount</t>
    <phoneticPr fontId="2" type="noConversion"/>
  </si>
  <si>
    <t>bluecount@naver.com</t>
    <phoneticPr fontId="2" type="noConversion"/>
  </si>
  <si>
    <t>010-8864-9128</t>
    <phoneticPr fontId="2" type="noConversion"/>
  </si>
  <si>
    <t>™신기루</t>
  </si>
  <si>
    <t>negadom</t>
  </si>
  <si>
    <t>신길우</t>
    <phoneticPr fontId="2" type="noConversion"/>
  </si>
  <si>
    <t>negadom</t>
    <phoneticPr fontId="2" type="noConversion"/>
  </si>
  <si>
    <t>tmshingiru@naver.com</t>
    <phoneticPr fontId="2" type="noConversion"/>
  </si>
  <si>
    <t>010-9663-9881</t>
    <phoneticPr fontId="2" type="noConversion"/>
  </si>
  <si>
    <t>윤혜중</t>
  </si>
  <si>
    <t>skymacst</t>
  </si>
  <si>
    <t>윤혜중</t>
    <phoneticPr fontId="2" type="noConversion"/>
  </si>
  <si>
    <t>skymacst</t>
    <phoneticPr fontId="2" type="noConversion"/>
  </si>
  <si>
    <t>skymac@naver.com</t>
    <phoneticPr fontId="2" type="noConversion"/>
  </si>
  <si>
    <t>010-2743-1129</t>
    <phoneticPr fontId="2" type="noConversion"/>
  </si>
  <si>
    <t>▶이대로◀</t>
  </si>
  <si>
    <t>lpg3388</t>
    <phoneticPr fontId="2" type="noConversion"/>
  </si>
  <si>
    <t>이대로</t>
    <phoneticPr fontId="2" type="noConversion"/>
  </si>
  <si>
    <t>lpg3388@naver.com</t>
    <phoneticPr fontId="2" type="noConversion"/>
  </si>
  <si>
    <t>010-9144-1644</t>
    <phoneticPr fontId="2" type="noConversion"/>
  </si>
  <si>
    <t>은이씨2</t>
  </si>
  <si>
    <t>minwoo0725</t>
    <phoneticPr fontId="2" type="noConversion"/>
  </si>
  <si>
    <t>손민우</t>
    <phoneticPr fontId="2" type="noConversion"/>
  </si>
  <si>
    <t>010-6555-7688</t>
    <phoneticPr fontId="2" type="noConversion"/>
  </si>
  <si>
    <t>[5DMKIV]Josh★</t>
  </si>
  <si>
    <t>josh7</t>
  </si>
  <si>
    <t>배준성</t>
    <phoneticPr fontId="2" type="noConversion"/>
  </si>
  <si>
    <t>josh7happy</t>
    <phoneticPr fontId="2" type="noConversion"/>
  </si>
  <si>
    <t xml:space="preserve">josh7happy@naver.com
</t>
    <phoneticPr fontId="2" type="noConversion"/>
  </si>
  <si>
    <t>010-5487-9446</t>
    <phoneticPr fontId="2" type="noConversion"/>
  </si>
  <si>
    <t>Ｍook</t>
  </si>
  <si>
    <t>doc3292</t>
  </si>
  <si>
    <t>강동묵</t>
    <phoneticPr fontId="2" type="noConversion"/>
  </si>
  <si>
    <t>doc3292</t>
    <phoneticPr fontId="2" type="noConversion"/>
  </si>
  <si>
    <t xml:space="preserve">doc3292@nate.com </t>
    <phoneticPr fontId="2" type="noConversion"/>
  </si>
  <si>
    <t>018-290-3292</t>
    <phoneticPr fontId="2" type="noConversion"/>
  </si>
  <si>
    <t>silnt</t>
  </si>
  <si>
    <t>silnt2</t>
  </si>
  <si>
    <t>이광호</t>
    <phoneticPr fontId="2" type="noConversion"/>
  </si>
  <si>
    <t>silnt2</t>
    <phoneticPr fontId="2" type="noConversion"/>
  </si>
  <si>
    <t>silnt2@naver.com</t>
    <phoneticPr fontId="2" type="noConversion"/>
  </si>
  <si>
    <t>010-3872-2134</t>
    <phoneticPr fontId="2" type="noConversion"/>
  </si>
  <si>
    <t>[ゆえ]유에</t>
  </si>
  <si>
    <t>paksa100</t>
  </si>
  <si>
    <t>박정현</t>
    <phoneticPr fontId="2" type="noConversion"/>
  </si>
  <si>
    <t>paksa100</t>
    <phoneticPr fontId="2" type="noConversion"/>
  </si>
  <si>
    <t>paksa100@nate.com</t>
    <phoneticPr fontId="2" type="noConversion"/>
  </si>
  <si>
    <t>010-9513-3675</t>
    <phoneticPr fontId="2" type="noConversion"/>
  </si>
  <si>
    <t>랑이.</t>
  </si>
  <si>
    <t>bluely35</t>
  </si>
  <si>
    <t>최상환</t>
    <phoneticPr fontId="2" type="noConversion"/>
  </si>
  <si>
    <t>bluely35</t>
    <phoneticPr fontId="2" type="noConversion"/>
  </si>
  <si>
    <t>bluely35@naver.com</t>
    <phoneticPr fontId="2" type="noConversion"/>
  </si>
  <si>
    <t>010-2429-4712</t>
    <phoneticPr fontId="2" type="noConversion"/>
  </si>
  <si>
    <t>XXXXLarge</t>
  </si>
  <si>
    <t>valuehk</t>
    <phoneticPr fontId="2" type="noConversion"/>
  </si>
  <si>
    <t>이하균</t>
    <phoneticPr fontId="2" type="noConversion"/>
  </si>
  <si>
    <t xml:space="preserve">valuehk@naver.com </t>
    <phoneticPr fontId="2" type="noConversion"/>
  </si>
  <si>
    <t>010-3113-3570</t>
    <phoneticPr fontId="2" type="noConversion"/>
  </si>
  <si>
    <t>클롭의벌꿀농장</t>
  </si>
  <si>
    <t>pakkeon</t>
  </si>
  <si>
    <t>박건</t>
    <phoneticPr fontId="2" type="noConversion"/>
  </si>
  <si>
    <t>parkkeon</t>
    <phoneticPr fontId="2" type="noConversion"/>
  </si>
  <si>
    <t>pkkeon@naver.com</t>
    <phoneticPr fontId="2" type="noConversion"/>
  </si>
  <si>
    <t>010-5086-0203</t>
    <phoneticPr fontId="2" type="noConversion"/>
  </si>
  <si>
    <t>[6DM2]SHAWN</t>
  </si>
  <si>
    <t>comwiz</t>
    <phoneticPr fontId="2" type="noConversion"/>
  </si>
  <si>
    <t>황헌준</t>
    <phoneticPr fontId="2" type="noConversion"/>
  </si>
  <si>
    <t>lubwiz</t>
    <phoneticPr fontId="2" type="noConversion"/>
  </si>
  <si>
    <t>lubwiz@gmail.com</t>
    <phoneticPr fontId="2" type="noConversion"/>
  </si>
  <si>
    <t>010-7316-7779</t>
    <phoneticPr fontId="2" type="noConversion"/>
  </si>
  <si>
    <t>masato</t>
  </si>
  <si>
    <t>grammy</t>
  </si>
  <si>
    <t>박정영</t>
    <phoneticPr fontId="2" type="noConversion"/>
  </si>
  <si>
    <t>wooddori2</t>
    <phoneticPr fontId="2" type="noConversion"/>
  </si>
  <si>
    <t>rpm167@naver.com</t>
    <phoneticPr fontId="2" type="noConversion"/>
  </si>
  <si>
    <t>010-6711-6677</t>
    <phoneticPr fontId="2" type="noConversion"/>
  </si>
  <si>
    <t>캐논 아이디 등록명 : 패션홍
(본명이 아닌 회사명으로 등록)</t>
    <phoneticPr fontId="2" type="noConversion"/>
  </si>
  <si>
    <t>光の魔術師</t>
  </si>
  <si>
    <t>mokona</t>
  </si>
  <si>
    <t>이진욱</t>
    <phoneticPr fontId="2" type="noConversion"/>
  </si>
  <si>
    <t>mokona</t>
    <phoneticPr fontId="2" type="noConversion"/>
  </si>
  <si>
    <t>xoxen@naver.com</t>
    <phoneticPr fontId="2" type="noConversion"/>
  </si>
  <si>
    <t>010-9618-0079</t>
    <phoneticPr fontId="2" type="noConversion"/>
  </si>
  <si>
    <t>샤로스</t>
  </si>
  <si>
    <t>kimsm82</t>
  </si>
  <si>
    <t>김성민</t>
    <phoneticPr fontId="2" type="noConversion"/>
  </si>
  <si>
    <t>osan82</t>
    <phoneticPr fontId="2" type="noConversion"/>
  </si>
  <si>
    <t>osan82@naver.com</t>
    <phoneticPr fontId="2" type="noConversion"/>
  </si>
  <si>
    <t>010-8014-0554</t>
    <phoneticPr fontId="2" type="noConversion"/>
  </si>
  <si>
    <t>[오막포]찐만두</t>
    <phoneticPr fontId="2" type="noConversion"/>
  </si>
  <si>
    <t>ools</t>
    <phoneticPr fontId="2" type="noConversion"/>
  </si>
  <si>
    <t>김영찬</t>
    <phoneticPr fontId="2" type="noConversion"/>
  </si>
  <si>
    <t>ools6174@naver.com</t>
    <phoneticPr fontId="2" type="noConversion"/>
  </si>
  <si>
    <t>010-4750-6172</t>
    <phoneticPr fontId="2" type="noConversion"/>
  </si>
  <si>
    <t>오승현</t>
    <phoneticPr fontId="2" type="noConversion"/>
  </si>
  <si>
    <t>oshinosh</t>
    <phoneticPr fontId="2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</si>
</sst>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##,###&quot;원&quot;"/>
    <numFmt numFmtId="177" formatCode="#,##0_ "/>
  </numFmts>
  <fonts count="3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9"/>
      <color rgb="FF000000"/>
      <name val="굴림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5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sz val="11"/>
      <color indexed="8"/>
      <name val="맑은 고딕"/>
      <family val="3"/>
    </font>
    <font>
      <sz val="9"/>
      <color rgb="FF000000"/>
      <name val="맑은 고딕"/>
      <family val="3"/>
      <charset val="129"/>
    </font>
    <font>
      <sz val="10"/>
      <color rgb="FFFF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/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thin">
        <color theme="1" tint="0.34998626667073579"/>
      </right>
      <top style="double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double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 style="double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double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 style="double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double">
        <color theme="1" tint="0.34998626667073579"/>
      </top>
      <bottom style="thin">
        <color theme="1" tint="0.34998626667073579"/>
      </bottom>
      <diagonal/>
    </border>
    <border>
      <left/>
      <right/>
      <top style="double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double">
        <color theme="1" tint="0.34998626667073579"/>
      </bottom>
      <diagonal/>
    </border>
    <border>
      <left/>
      <right/>
      <top style="thin">
        <color theme="1" tint="0.34998626667073579"/>
      </top>
      <bottom style="double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double">
        <color theme="1" tint="0.34998626667073579"/>
      </top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0" borderId="0"/>
    <xf numFmtId="0" fontId="28" fillId="0" borderId="0" applyFill="0" applyProtection="0"/>
  </cellStyleXfs>
  <cellXfs count="17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5" fillId="0" borderId="0" xfId="0" applyFont="1">
      <alignment vertical="center"/>
    </xf>
    <xf numFmtId="41" fontId="0" fillId="0" borderId="0" xfId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0" fillId="0" borderId="1" xfId="0" applyNumberForma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7" fillId="0" borderId="0" xfId="0" applyFont="1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176" fontId="0" fillId="0" borderId="0" xfId="0" applyNumberFormat="1" applyFill="1" applyBorder="1">
      <alignment vertical="center"/>
    </xf>
    <xf numFmtId="9" fontId="4" fillId="0" borderId="0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41" fontId="0" fillId="0" borderId="0" xfId="1" applyFont="1" applyFill="1">
      <alignment vertical="center"/>
    </xf>
    <xf numFmtId="3" fontId="0" fillId="0" borderId="1" xfId="0" applyNumberForma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10" fillId="2" borderId="0" xfId="0" applyFont="1" applyFill="1">
      <alignment vertical="center"/>
    </xf>
    <xf numFmtId="0" fontId="0" fillId="2" borderId="0" xfId="0" applyFill="1">
      <alignment vertical="center"/>
    </xf>
    <xf numFmtId="41" fontId="0" fillId="2" borderId="0" xfId="1" applyFont="1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77" fontId="18" fillId="0" borderId="19" xfId="0" applyNumberFormat="1" applyFont="1" applyBorder="1" applyAlignment="1">
      <alignment horizontal="center" vertical="center"/>
    </xf>
    <xf numFmtId="3" fontId="14" fillId="0" borderId="1" xfId="0" applyNumberFormat="1" applyFont="1" applyFill="1" applyBorder="1" applyAlignment="1">
      <alignment vertical="center" wrapText="1"/>
    </xf>
    <xf numFmtId="176" fontId="14" fillId="0" borderId="1" xfId="0" applyNumberFormat="1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4" fillId="0" borderId="1" xfId="0" applyFont="1" applyFill="1" applyBorder="1" applyAlignment="1">
      <alignment vertical="center" wrapText="1"/>
    </xf>
    <xf numFmtId="0" fontId="14" fillId="0" borderId="0" xfId="0" applyFont="1">
      <alignment vertical="center"/>
    </xf>
    <xf numFmtId="176" fontId="14" fillId="0" borderId="1" xfId="0" applyNumberFormat="1" applyFont="1" applyBorder="1">
      <alignment vertical="center"/>
    </xf>
    <xf numFmtId="0" fontId="14" fillId="0" borderId="0" xfId="0" applyFont="1" applyFill="1">
      <alignment vertical="center"/>
    </xf>
    <xf numFmtId="41" fontId="16" fillId="0" borderId="0" xfId="1" applyFont="1">
      <alignment vertical="center"/>
    </xf>
    <xf numFmtId="176" fontId="14" fillId="0" borderId="0" xfId="0" applyNumberFormat="1" applyFont="1">
      <alignment vertical="center"/>
    </xf>
    <xf numFmtId="41" fontId="14" fillId="0" borderId="0" xfId="1" applyFont="1">
      <alignment vertical="center"/>
    </xf>
    <xf numFmtId="0" fontId="22" fillId="0" borderId="0" xfId="0" applyFont="1">
      <alignment vertical="center"/>
    </xf>
    <xf numFmtId="41" fontId="16" fillId="0" borderId="0" xfId="0" applyNumberFormat="1" applyFont="1" applyFill="1">
      <alignment vertical="center"/>
    </xf>
    <xf numFmtId="176" fontId="14" fillId="0" borderId="27" xfId="0" applyNumberFormat="1" applyFont="1" applyFill="1" applyBorder="1">
      <alignment vertical="center"/>
    </xf>
    <xf numFmtId="0" fontId="14" fillId="0" borderId="1" xfId="0" applyFont="1" applyBorder="1">
      <alignment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41" fontId="25" fillId="0" borderId="1" xfId="1" applyFont="1" applyBorder="1" applyAlignment="1">
      <alignment horizontal="center" vertical="center" wrapText="1"/>
    </xf>
    <xf numFmtId="41" fontId="25" fillId="0" borderId="1" xfId="1" applyFont="1" applyBorder="1" applyAlignment="1">
      <alignment horizontal="left" vertical="center" wrapText="1"/>
    </xf>
    <xf numFmtId="0" fontId="14" fillId="0" borderId="43" xfId="0" applyFont="1" applyFill="1" applyBorder="1" applyAlignment="1">
      <alignment horizontal="left" vertical="center" wrapText="1"/>
    </xf>
    <xf numFmtId="0" fontId="14" fillId="0" borderId="44" xfId="0" applyFont="1" applyFill="1" applyBorder="1" applyAlignment="1">
      <alignment horizontal="left" vertical="center"/>
    </xf>
    <xf numFmtId="0" fontId="14" fillId="0" borderId="45" xfId="0" applyFont="1" applyFill="1" applyBorder="1" applyAlignment="1">
      <alignment horizontal="left" vertical="center"/>
    </xf>
    <xf numFmtId="0" fontId="13" fillId="0" borderId="0" xfId="0" applyFont="1">
      <alignment vertical="center"/>
    </xf>
    <xf numFmtId="0" fontId="23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176" fontId="24" fillId="0" borderId="1" xfId="0" applyNumberFormat="1" applyFont="1" applyBorder="1" applyAlignment="1">
      <alignment horizontal="left" vertical="center"/>
    </xf>
    <xf numFmtId="0" fontId="14" fillId="0" borderId="35" xfId="0" applyFont="1" applyFill="1" applyBorder="1" applyAlignment="1">
      <alignment horizontal="left" vertical="center" wrapText="1"/>
    </xf>
    <xf numFmtId="0" fontId="14" fillId="0" borderId="29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31" xfId="0" applyFont="1" applyFill="1" applyBorder="1" applyAlignment="1">
      <alignment horizontal="left" vertical="center" wrapText="1"/>
    </xf>
    <xf numFmtId="0" fontId="14" fillId="0" borderId="36" xfId="0" applyFont="1" applyFill="1" applyBorder="1" applyAlignment="1">
      <alignment horizontal="left" vertical="center" wrapText="1"/>
    </xf>
    <xf numFmtId="0" fontId="14" fillId="0" borderId="33" xfId="0" applyFont="1" applyFill="1" applyBorder="1" applyAlignment="1">
      <alignment horizontal="left" vertical="center" wrapText="1"/>
    </xf>
    <xf numFmtId="0" fontId="14" fillId="0" borderId="28" xfId="0" applyFont="1" applyFill="1" applyBorder="1" applyAlignment="1">
      <alignment horizontal="left" vertical="center"/>
    </xf>
    <xf numFmtId="0" fontId="14" fillId="0" borderId="35" xfId="0" applyFont="1" applyFill="1" applyBorder="1" applyAlignment="1">
      <alignment horizontal="left" vertical="center"/>
    </xf>
    <xf numFmtId="0" fontId="14" fillId="0" borderId="29" xfId="0" applyFont="1" applyFill="1" applyBorder="1" applyAlignment="1">
      <alignment horizontal="left" vertical="center"/>
    </xf>
    <xf numFmtId="0" fontId="14" fillId="0" borderId="32" xfId="0" applyFont="1" applyFill="1" applyBorder="1" applyAlignment="1">
      <alignment horizontal="left" vertical="center"/>
    </xf>
    <xf numFmtId="0" fontId="14" fillId="0" borderId="36" xfId="0" applyFont="1" applyFill="1" applyBorder="1" applyAlignment="1">
      <alignment horizontal="left" vertical="center"/>
    </xf>
    <xf numFmtId="0" fontId="14" fillId="0" borderId="33" xfId="0" applyFont="1" applyFill="1" applyBorder="1" applyAlignment="1">
      <alignment horizontal="left" vertical="center"/>
    </xf>
    <xf numFmtId="0" fontId="20" fillId="0" borderId="37" xfId="0" applyFont="1" applyFill="1" applyBorder="1" applyAlignment="1">
      <alignment horizontal="left" vertical="center" wrapText="1"/>
    </xf>
    <xf numFmtId="0" fontId="20" fillId="0" borderId="39" xfId="0" applyFont="1" applyFill="1" applyBorder="1" applyAlignment="1">
      <alignment horizontal="left" vertical="center"/>
    </xf>
    <xf numFmtId="0" fontId="20" fillId="0" borderId="41" xfId="0" applyFont="1" applyFill="1" applyBorder="1" applyAlignment="1">
      <alignment horizontal="left" vertical="center"/>
    </xf>
    <xf numFmtId="0" fontId="14" fillId="0" borderId="38" xfId="0" applyFont="1" applyFill="1" applyBorder="1" applyAlignment="1">
      <alignment horizontal="left" vertical="center" wrapText="1"/>
    </xf>
    <xf numFmtId="0" fontId="14" fillId="0" borderId="40" xfId="0" applyFont="1" applyFill="1" applyBorder="1" applyAlignment="1">
      <alignment horizontal="left" vertical="center"/>
    </xf>
    <xf numFmtId="0" fontId="14" fillId="0" borderId="42" xfId="0" applyFont="1" applyFill="1" applyBorder="1" applyAlignment="1">
      <alignment horizontal="left" vertical="center"/>
    </xf>
    <xf numFmtId="0" fontId="25" fillId="0" borderId="26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/>
    </xf>
    <xf numFmtId="0" fontId="21" fillId="0" borderId="4" xfId="0" applyFont="1" applyFill="1" applyBorder="1">
      <alignment vertical="center"/>
    </xf>
    <xf numFmtId="0" fontId="14" fillId="0" borderId="28" xfId="0" applyFont="1" applyFill="1" applyBorder="1" applyAlignment="1">
      <alignment horizontal="left" vertical="center" wrapText="1"/>
    </xf>
    <xf numFmtId="0" fontId="14" fillId="0" borderId="30" xfId="0" applyFont="1" applyFill="1" applyBorder="1" applyAlignment="1">
      <alignment horizontal="left" vertical="center"/>
    </xf>
    <xf numFmtId="0" fontId="20" fillId="0" borderId="28" xfId="0" applyFont="1" applyFill="1" applyBorder="1" applyAlignment="1">
      <alignment horizontal="left" vertical="center" wrapText="1"/>
    </xf>
    <xf numFmtId="0" fontId="20" fillId="0" borderId="30" xfId="0" applyFont="1" applyFill="1" applyBorder="1" applyAlignment="1">
      <alignment horizontal="left" vertical="center"/>
    </xf>
    <xf numFmtId="0" fontId="20" fillId="0" borderId="32" xfId="0" applyFont="1" applyFill="1" applyBorder="1" applyAlignment="1">
      <alignment horizontal="left" vertical="center"/>
    </xf>
    <xf numFmtId="0" fontId="14" fillId="0" borderId="30" xfId="0" applyFont="1" applyFill="1" applyBorder="1" applyAlignment="1">
      <alignment horizontal="left" vertical="center" wrapText="1"/>
    </xf>
    <xf numFmtId="0" fontId="14" fillId="0" borderId="32" xfId="0" applyFont="1" applyFill="1" applyBorder="1" applyAlignment="1">
      <alignment horizontal="left" vertical="center" wrapText="1"/>
    </xf>
    <xf numFmtId="0" fontId="25" fillId="0" borderId="26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9" fontId="5" fillId="0" borderId="3" xfId="0" applyNumberFormat="1" applyFont="1" applyFill="1" applyBorder="1" applyAlignment="1">
      <alignment horizontal="center" vertical="center"/>
    </xf>
    <xf numFmtId="9" fontId="5" fillId="0" borderId="4" xfId="0" applyNumberFormat="1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5" fillId="0" borderId="1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8" fillId="0" borderId="25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>
      <alignment vertical="center"/>
    </xf>
    <xf numFmtId="9" fontId="4" fillId="0" borderId="3" xfId="0" applyNumberFormat="1" applyFont="1" applyFill="1" applyBorder="1" applyAlignment="1">
      <alignment horizontal="center" vertical="center"/>
    </xf>
    <xf numFmtId="9" fontId="4" fillId="0" borderId="4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6" fillId="3" borderId="46" xfId="0" applyFont="1" applyFill="1" applyBorder="1" applyAlignment="1">
      <alignment horizontal="center" vertical="center"/>
    </xf>
    <xf numFmtId="0" fontId="26" fillId="3" borderId="47" xfId="0" applyFont="1" applyFill="1" applyBorder="1" applyAlignment="1">
      <alignment horizontal="center" vertical="center"/>
    </xf>
    <xf numFmtId="0" fontId="26" fillId="3" borderId="48" xfId="0" applyFont="1" applyFill="1" applyBorder="1" applyAlignment="1">
      <alignment horizontal="center" vertical="center"/>
    </xf>
    <xf numFmtId="0" fontId="27" fillId="4" borderId="49" xfId="0" applyFont="1" applyFill="1" applyBorder="1" applyAlignment="1">
      <alignment horizontal="center" vertical="center"/>
    </xf>
    <xf numFmtId="0" fontId="27" fillId="4" borderId="50" xfId="0" applyFont="1" applyFill="1" applyBorder="1" applyAlignment="1">
      <alignment horizontal="center" vertical="center"/>
    </xf>
    <xf numFmtId="0" fontId="27" fillId="4" borderId="51" xfId="0" applyFont="1" applyFill="1" applyBorder="1" applyAlignment="1">
      <alignment horizontal="center" vertical="center"/>
    </xf>
    <xf numFmtId="0" fontId="29" fillId="0" borderId="49" xfId="3" applyFont="1" applyFill="1" applyBorder="1" applyAlignment="1" applyProtection="1">
      <alignment horizontal="center" vertical="center"/>
    </xf>
    <xf numFmtId="0" fontId="29" fillId="0" borderId="50" xfId="3" applyFont="1" applyFill="1" applyBorder="1" applyAlignment="1" applyProtection="1">
      <alignment horizontal="center" vertical="center" wrapText="1"/>
    </xf>
    <xf numFmtId="0" fontId="29" fillId="0" borderId="50" xfId="3" applyFont="1" applyFill="1" applyBorder="1" applyAlignment="1" applyProtection="1">
      <alignment horizontal="center" vertical="center"/>
    </xf>
    <xf numFmtId="0" fontId="14" fillId="5" borderId="50" xfId="0" applyFont="1" applyFill="1" applyBorder="1" applyAlignment="1">
      <alignment horizontal="center" vertical="center"/>
    </xf>
    <xf numFmtId="0" fontId="27" fillId="0" borderId="50" xfId="0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27" fillId="5" borderId="50" xfId="0" applyFont="1" applyFill="1" applyBorder="1" applyAlignment="1">
      <alignment horizontal="center" vertical="center"/>
    </xf>
    <xf numFmtId="0" fontId="29" fillId="6" borderId="49" xfId="3" applyFont="1" applyFill="1" applyBorder="1" applyAlignment="1" applyProtection="1">
      <alignment horizontal="center" vertical="center"/>
    </xf>
    <xf numFmtId="0" fontId="29" fillId="6" borderId="50" xfId="3" applyFont="1" applyFill="1" applyBorder="1" applyAlignment="1" applyProtection="1">
      <alignment horizontal="center" vertical="center" wrapText="1"/>
    </xf>
    <xf numFmtId="0" fontId="29" fillId="6" borderId="50" xfId="3" applyFont="1" applyFill="1" applyBorder="1" applyAlignment="1" applyProtection="1">
      <alignment horizontal="center" vertical="center"/>
    </xf>
    <xf numFmtId="0" fontId="14" fillId="6" borderId="50" xfId="0" applyFont="1" applyFill="1" applyBorder="1" applyAlignment="1">
      <alignment horizontal="center" vertical="center"/>
    </xf>
    <xf numFmtId="49" fontId="27" fillId="6" borderId="50" xfId="0" applyNumberFormat="1" applyFont="1" applyFill="1" applyBorder="1" applyAlignment="1">
      <alignment horizontal="center" vertical="center"/>
    </xf>
    <xf numFmtId="0" fontId="14" fillId="6" borderId="51" xfId="0" applyFont="1" applyFill="1" applyBorder="1" applyAlignment="1">
      <alignment horizontal="center" vertical="center"/>
    </xf>
    <xf numFmtId="0" fontId="29" fillId="5" borderId="49" xfId="3" applyFont="1" applyFill="1" applyBorder="1" applyAlignment="1" applyProtection="1">
      <alignment horizontal="center" vertical="center"/>
    </xf>
    <xf numFmtId="0" fontId="29" fillId="5" borderId="50" xfId="3" applyFont="1" applyFill="1" applyBorder="1" applyAlignment="1" applyProtection="1">
      <alignment horizontal="center" vertical="center" wrapText="1"/>
    </xf>
    <xf numFmtId="0" fontId="29" fillId="5" borderId="50" xfId="3" applyFont="1" applyFill="1" applyBorder="1" applyAlignment="1" applyProtection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50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14" fillId="5" borderId="50" xfId="0" applyFont="1" applyFill="1" applyBorder="1" applyAlignment="1">
      <alignment horizontal="center" vertical="center" wrapText="1"/>
    </xf>
    <xf numFmtId="0" fontId="30" fillId="5" borderId="51" xfId="0" applyFont="1" applyFill="1" applyBorder="1" applyAlignment="1">
      <alignment horizontal="center" vertical="center" wrapText="1"/>
    </xf>
    <xf numFmtId="0" fontId="29" fillId="0" borderId="52" xfId="3" applyFont="1" applyFill="1" applyBorder="1" applyAlignment="1" applyProtection="1">
      <alignment horizontal="center" vertical="center"/>
    </xf>
    <xf numFmtId="0" fontId="29" fillId="0" borderId="53" xfId="3" applyFont="1" applyFill="1" applyBorder="1" applyAlignment="1" applyProtection="1">
      <alignment horizontal="center" vertical="center" wrapText="1"/>
    </xf>
    <xf numFmtId="0" fontId="29" fillId="0" borderId="53" xfId="3" applyFont="1" applyFill="1" applyBorder="1" applyAlignment="1" applyProtection="1">
      <alignment horizontal="center" vertical="center"/>
    </xf>
    <xf numFmtId="0" fontId="14" fillId="5" borderId="53" xfId="0" applyFont="1" applyFill="1" applyBorder="1" applyAlignment="1">
      <alignment horizontal="center" vertical="center"/>
    </xf>
    <xf numFmtId="0" fontId="27" fillId="0" borderId="53" xfId="0" applyFont="1" applyFill="1" applyBorder="1" applyAlignment="1">
      <alignment horizontal="center" vertical="center"/>
    </xf>
    <xf numFmtId="0" fontId="14" fillId="5" borderId="54" xfId="0" applyFont="1" applyFill="1" applyBorder="1" applyAlignment="1">
      <alignment horizontal="center" vertical="center"/>
    </xf>
  </cellXfs>
  <cellStyles count="4">
    <cellStyle name="쉼표 [0]" xfId="1" builtinId="6"/>
    <cellStyle name="표준" xfId="0" builtinId="0"/>
    <cellStyle name="표준 2" xfId="2"/>
    <cellStyle name="표준 2 2" xfId="3"/>
  </cellStyles>
  <dxfs count="2"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1819275</xdr:colOff>
      <xdr:row>30</xdr:row>
      <xdr:rowOff>66675</xdr:rowOff>
    </xdr:from>
    <xdr:to>
      <xdr:col>8</xdr:col>
      <xdr:colOff>0</xdr:colOff>
      <xdr:row>31</xdr:row>
      <xdr:rowOff>171450</xdr:rowOff>
    </xdr:to>
    <xdr:sp macro="" textlink="">
      <xdr:nvSpPr>
        <xdr:cNvPr id="2" name="덧셈 기호 1"/>
        <xdr:cNvSpPr/>
      </xdr:nvSpPr>
      <xdr:spPr>
        <a:xfrm>
          <a:off x="9848850" y="6477000"/>
          <a:ext cx="323850" cy="314325"/>
        </a:xfrm>
        <a:prstGeom prst="mathPlus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4"/>
  <sheetViews>
    <sheetView showGridLines="0" tabSelected="1" workbookViewId="0">
      <selection activeCell="J24" sqref="J24"/>
    </sheetView>
  </sheetViews>
  <sheetFormatPr defaultColWidth="3.75" defaultRowHeight="16.5"/>
  <cols>
    <col min="1" max="1" width="18.875" customWidth="1"/>
    <col min="2" max="2" width="10.875" customWidth="1"/>
  </cols>
  <sheetData>
    <row r="1" spans="1:2">
      <c r="A1" s="142" t="s">
        <v>159</v>
      </c>
      <c r="B1" s="142" t="s">
        <v>158</v>
      </c>
    </row>
    <row r="2" spans="1:2">
      <c r="A2" s="147" t="s">
        <v>164</v>
      </c>
      <c r="B2" s="147" t="s">
        <v>165</v>
      </c>
    </row>
    <row r="3" spans="1:2">
      <c r="A3" s="147" t="s">
        <v>171</v>
      </c>
      <c r="B3" s="147" t="s">
        <v>170</v>
      </c>
    </row>
    <row r="4" spans="1:2">
      <c r="A4" s="147" t="s">
        <v>177</v>
      </c>
      <c r="B4" s="147" t="s">
        <v>176</v>
      </c>
    </row>
    <row r="5" spans="1:2">
      <c r="A5" s="147" t="s">
        <v>183</v>
      </c>
      <c r="B5" s="147" t="s">
        <v>182</v>
      </c>
    </row>
    <row r="6" spans="1:2">
      <c r="A6" s="147" t="s">
        <v>189</v>
      </c>
      <c r="B6" s="147" t="s">
        <v>188</v>
      </c>
    </row>
    <row r="7" spans="1:2">
      <c r="A7" s="147" t="s">
        <v>195</v>
      </c>
      <c r="B7" s="147" t="s">
        <v>194</v>
      </c>
    </row>
    <row r="8" spans="1:2">
      <c r="A8" s="147" t="s">
        <v>201</v>
      </c>
      <c r="B8" s="147" t="s">
        <v>200</v>
      </c>
    </row>
    <row r="9" spans="1:2">
      <c r="A9" s="147" t="s">
        <v>207</v>
      </c>
      <c r="B9" s="147" t="s">
        <v>206</v>
      </c>
    </row>
    <row r="10" spans="1:2">
      <c r="A10" s="147" t="s">
        <v>213</v>
      </c>
      <c r="B10" s="147" t="s">
        <v>212</v>
      </c>
    </row>
    <row r="11" spans="1:2">
      <c r="A11" s="147" t="s">
        <v>217</v>
      </c>
      <c r="B11" s="147" t="s">
        <v>218</v>
      </c>
    </row>
    <row r="12" spans="1:2">
      <c r="A12" s="147" t="s">
        <v>228</v>
      </c>
      <c r="B12" s="147" t="s">
        <v>227</v>
      </c>
    </row>
    <row r="13" spans="1:2">
      <c r="A13" s="147" t="s">
        <v>234</v>
      </c>
      <c r="B13" s="147" t="s">
        <v>233</v>
      </c>
    </row>
    <row r="14" spans="1:2" s="162" customFormat="1">
      <c r="A14" s="147" t="s">
        <v>240</v>
      </c>
      <c r="B14" s="147" t="s">
        <v>239</v>
      </c>
    </row>
    <row r="15" spans="1:2">
      <c r="A15" s="147" t="s">
        <v>246</v>
      </c>
      <c r="B15" s="147" t="s">
        <v>245</v>
      </c>
    </row>
    <row r="16" spans="1:2">
      <c r="A16" s="147" t="s">
        <v>252</v>
      </c>
      <c r="B16" s="147" t="s">
        <v>251</v>
      </c>
    </row>
    <row r="17" spans="1:2">
      <c r="A17" s="147" t="s">
        <v>256</v>
      </c>
      <c r="B17" s="147" t="s">
        <v>257</v>
      </c>
    </row>
    <row r="18" spans="1:2" s="162" customFormat="1">
      <c r="A18" s="147" t="s">
        <v>263</v>
      </c>
      <c r="B18" s="147" t="s">
        <v>262</v>
      </c>
    </row>
    <row r="19" spans="1:2">
      <c r="A19" s="147" t="s">
        <v>269</v>
      </c>
      <c r="B19" s="147" t="s">
        <v>268</v>
      </c>
    </row>
    <row r="20" spans="1:2">
      <c r="A20" s="163" t="s">
        <v>275</v>
      </c>
      <c r="B20" s="147" t="s">
        <v>274</v>
      </c>
    </row>
    <row r="21" spans="1:2">
      <c r="A21" s="147" t="s">
        <v>282</v>
      </c>
      <c r="B21" s="147" t="s">
        <v>281</v>
      </c>
    </row>
    <row r="22" spans="1:2">
      <c r="A22" s="147" t="s">
        <v>288</v>
      </c>
      <c r="B22" s="147" t="s">
        <v>287</v>
      </c>
    </row>
    <row r="23" spans="1:2" ht="17.25" thickBot="1">
      <c r="A23" s="168" t="s">
        <v>292</v>
      </c>
      <c r="B23" s="168" t="s">
        <v>293</v>
      </c>
    </row>
    <row r="24" spans="1:2" ht="17.25" thickBot="1">
      <c r="A24" s="168" t="s">
        <v>297</v>
      </c>
      <c r="B24" s="168" t="s">
        <v>296</v>
      </c>
    </row>
  </sheetData>
  <phoneticPr fontId="2" type="noConversion"/>
  <printOptions horizontalCentered="1"/>
  <pageMargins left="0" right="0" top="0" bottom="0" header="0" footer="0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6"/>
  <sheetViews>
    <sheetView workbookViewId="0">
      <selection activeCell="C24" sqref="C24"/>
    </sheetView>
  </sheetViews>
  <sheetFormatPr defaultColWidth="3.75" defaultRowHeight="16.5"/>
  <cols>
    <col min="1" max="1" width="8.5" customWidth="1"/>
    <col min="2" max="2" width="20.125" customWidth="1"/>
    <col min="3" max="3" width="19.75" customWidth="1"/>
    <col min="4" max="4" width="12.25" customWidth="1"/>
    <col min="5" max="5" width="18.875" customWidth="1"/>
    <col min="6" max="6" width="23.875" customWidth="1"/>
    <col min="7" max="7" width="18.875" customWidth="1"/>
    <col min="8" max="8" width="24.125" customWidth="1"/>
  </cols>
  <sheetData>
    <row r="1" spans="1:8" ht="8.25" customHeight="1" thickBot="1"/>
    <row r="2" spans="1:8" ht="20.25">
      <c r="A2" s="138" t="s">
        <v>154</v>
      </c>
      <c r="B2" s="139"/>
      <c r="C2" s="139"/>
      <c r="D2" s="139"/>
      <c r="E2" s="139"/>
      <c r="F2" s="139"/>
      <c r="G2" s="139"/>
      <c r="H2" s="140"/>
    </row>
    <row r="3" spans="1:8">
      <c r="A3" s="141" t="s">
        <v>155</v>
      </c>
      <c r="B3" s="142" t="s">
        <v>156</v>
      </c>
      <c r="C3" s="142" t="s">
        <v>157</v>
      </c>
      <c r="D3" s="142" t="s">
        <v>158</v>
      </c>
      <c r="E3" s="142" t="s">
        <v>159</v>
      </c>
      <c r="F3" s="142" t="s">
        <v>160</v>
      </c>
      <c r="G3" s="142" t="s">
        <v>161</v>
      </c>
      <c r="H3" s="143" t="s">
        <v>162</v>
      </c>
    </row>
    <row r="4" spans="1:8">
      <c r="A4" s="144">
        <v>1</v>
      </c>
      <c r="B4" s="145" t="s">
        <v>163</v>
      </c>
      <c r="C4" s="146" t="s">
        <v>164</v>
      </c>
      <c r="D4" s="147" t="s">
        <v>165</v>
      </c>
      <c r="E4" s="147" t="s">
        <v>164</v>
      </c>
      <c r="F4" s="148" t="s">
        <v>166</v>
      </c>
      <c r="G4" s="147" t="s">
        <v>167</v>
      </c>
      <c r="H4" s="149"/>
    </row>
    <row r="5" spans="1:8">
      <c r="A5" s="144">
        <v>2</v>
      </c>
      <c r="B5" s="145" t="s">
        <v>168</v>
      </c>
      <c r="C5" s="146" t="s">
        <v>169</v>
      </c>
      <c r="D5" s="147" t="s">
        <v>170</v>
      </c>
      <c r="E5" s="147" t="s">
        <v>171</v>
      </c>
      <c r="F5" s="148" t="s">
        <v>172</v>
      </c>
      <c r="G5" s="147" t="s">
        <v>173</v>
      </c>
      <c r="H5" s="149"/>
    </row>
    <row r="6" spans="1:8">
      <c r="A6" s="144">
        <v>3</v>
      </c>
      <c r="B6" s="145" t="s">
        <v>174</v>
      </c>
      <c r="C6" s="146" t="s">
        <v>175</v>
      </c>
      <c r="D6" s="147" t="s">
        <v>176</v>
      </c>
      <c r="E6" s="147" t="s">
        <v>177</v>
      </c>
      <c r="F6" s="148" t="s">
        <v>178</v>
      </c>
      <c r="G6" s="147" t="s">
        <v>179</v>
      </c>
      <c r="H6" s="149"/>
    </row>
    <row r="7" spans="1:8">
      <c r="A7" s="144">
        <v>4</v>
      </c>
      <c r="B7" s="145" t="s">
        <v>180</v>
      </c>
      <c r="C7" s="146" t="s">
        <v>181</v>
      </c>
      <c r="D7" s="147" t="s">
        <v>182</v>
      </c>
      <c r="E7" s="147" t="s">
        <v>183</v>
      </c>
      <c r="F7" s="148" t="s">
        <v>184</v>
      </c>
      <c r="G7" s="147" t="s">
        <v>185</v>
      </c>
      <c r="H7" s="149"/>
    </row>
    <row r="8" spans="1:8">
      <c r="A8" s="144">
        <v>5</v>
      </c>
      <c r="B8" s="145" t="s">
        <v>186</v>
      </c>
      <c r="C8" s="146" t="s">
        <v>187</v>
      </c>
      <c r="D8" s="147" t="s">
        <v>188</v>
      </c>
      <c r="E8" s="147" t="s">
        <v>189</v>
      </c>
      <c r="F8" s="148" t="s">
        <v>190</v>
      </c>
      <c r="G8" s="147" t="s">
        <v>191</v>
      </c>
      <c r="H8" s="149"/>
    </row>
    <row r="9" spans="1:8">
      <c r="A9" s="144">
        <v>6</v>
      </c>
      <c r="B9" s="145" t="s">
        <v>192</v>
      </c>
      <c r="C9" s="146" t="s">
        <v>193</v>
      </c>
      <c r="D9" s="147" t="s">
        <v>194</v>
      </c>
      <c r="E9" s="147" t="s">
        <v>195</v>
      </c>
      <c r="F9" s="148" t="s">
        <v>196</v>
      </c>
      <c r="G9" s="147" t="s">
        <v>197</v>
      </c>
      <c r="H9" s="149"/>
    </row>
    <row r="10" spans="1:8">
      <c r="A10" s="144">
        <v>7</v>
      </c>
      <c r="B10" s="145" t="s">
        <v>198</v>
      </c>
      <c r="C10" s="146" t="s">
        <v>199</v>
      </c>
      <c r="D10" s="147" t="s">
        <v>200</v>
      </c>
      <c r="E10" s="147" t="s">
        <v>201</v>
      </c>
      <c r="F10" s="148" t="s">
        <v>202</v>
      </c>
      <c r="G10" s="147" t="s">
        <v>203</v>
      </c>
      <c r="H10" s="149"/>
    </row>
    <row r="11" spans="1:8">
      <c r="A11" s="144">
        <v>8</v>
      </c>
      <c r="B11" s="145" t="s">
        <v>204</v>
      </c>
      <c r="C11" s="146" t="s">
        <v>205</v>
      </c>
      <c r="D11" s="147" t="s">
        <v>206</v>
      </c>
      <c r="E11" s="147" t="s">
        <v>207</v>
      </c>
      <c r="F11" s="148" t="s">
        <v>208</v>
      </c>
      <c r="G11" s="147" t="s">
        <v>209</v>
      </c>
      <c r="H11" s="149"/>
    </row>
    <row r="12" spans="1:8">
      <c r="A12" s="144">
        <v>9</v>
      </c>
      <c r="B12" s="145" t="s">
        <v>210</v>
      </c>
      <c r="C12" s="146" t="s">
        <v>211</v>
      </c>
      <c r="D12" s="147" t="s">
        <v>212</v>
      </c>
      <c r="E12" s="147" t="s">
        <v>213</v>
      </c>
      <c r="F12" s="148" t="s">
        <v>214</v>
      </c>
      <c r="G12" s="147" t="s">
        <v>215</v>
      </c>
      <c r="H12" s="149"/>
    </row>
    <row r="13" spans="1:8">
      <c r="A13" s="144">
        <v>10</v>
      </c>
      <c r="B13" s="145" t="s">
        <v>216</v>
      </c>
      <c r="C13" s="146" t="s">
        <v>217</v>
      </c>
      <c r="D13" s="147" t="s">
        <v>218</v>
      </c>
      <c r="E13" s="147" t="s">
        <v>217</v>
      </c>
      <c r="F13" s="150" t="s">
        <v>219</v>
      </c>
      <c r="G13" s="147" t="s">
        <v>220</v>
      </c>
      <c r="H13" s="149"/>
    </row>
    <row r="14" spans="1:8">
      <c r="A14" s="151">
        <v>11</v>
      </c>
      <c r="B14" s="152" t="s">
        <v>221</v>
      </c>
      <c r="C14" s="153" t="s">
        <v>222</v>
      </c>
      <c r="D14" s="154" t="s">
        <v>223</v>
      </c>
      <c r="E14" s="154"/>
      <c r="F14" s="155"/>
      <c r="G14" s="154" t="s">
        <v>224</v>
      </c>
      <c r="H14" s="156"/>
    </row>
    <row r="15" spans="1:8">
      <c r="A15" s="144">
        <v>12</v>
      </c>
      <c r="B15" s="145" t="s">
        <v>225</v>
      </c>
      <c r="C15" s="146" t="s">
        <v>226</v>
      </c>
      <c r="D15" s="147" t="s">
        <v>227</v>
      </c>
      <c r="E15" s="147" t="s">
        <v>228</v>
      </c>
      <c r="F15" s="150" t="s">
        <v>229</v>
      </c>
      <c r="G15" s="147" t="s">
        <v>230</v>
      </c>
      <c r="H15" s="149"/>
    </row>
    <row r="16" spans="1:8">
      <c r="A16" s="157">
        <v>13</v>
      </c>
      <c r="B16" s="158" t="s">
        <v>231</v>
      </c>
      <c r="C16" s="159" t="s">
        <v>232</v>
      </c>
      <c r="D16" s="147" t="s">
        <v>233</v>
      </c>
      <c r="E16" s="147" t="s">
        <v>234</v>
      </c>
      <c r="F16" s="160" t="s">
        <v>235</v>
      </c>
      <c r="G16" s="147" t="s">
        <v>236</v>
      </c>
      <c r="H16" s="149"/>
    </row>
    <row r="17" spans="1:8" s="162" customFormat="1">
      <c r="A17" s="157">
        <v>14</v>
      </c>
      <c r="B17" s="158" t="s">
        <v>237</v>
      </c>
      <c r="C17" s="159" t="s">
        <v>238</v>
      </c>
      <c r="D17" s="147" t="s">
        <v>239</v>
      </c>
      <c r="E17" s="147" t="s">
        <v>240</v>
      </c>
      <c r="F17" s="161" t="s">
        <v>241</v>
      </c>
      <c r="G17" s="147" t="s">
        <v>242</v>
      </c>
      <c r="H17" s="149"/>
    </row>
    <row r="18" spans="1:8">
      <c r="A18" s="144">
        <v>15</v>
      </c>
      <c r="B18" s="145" t="s">
        <v>243</v>
      </c>
      <c r="C18" s="146" t="s">
        <v>244</v>
      </c>
      <c r="D18" s="147" t="s">
        <v>245</v>
      </c>
      <c r="E18" s="147" t="s">
        <v>246</v>
      </c>
      <c r="F18" s="148" t="s">
        <v>247</v>
      </c>
      <c r="G18" s="147" t="s">
        <v>248</v>
      </c>
      <c r="H18" s="149"/>
    </row>
    <row r="19" spans="1:8">
      <c r="A19" s="144">
        <v>16</v>
      </c>
      <c r="B19" s="145" t="s">
        <v>249</v>
      </c>
      <c r="C19" s="146" t="s">
        <v>250</v>
      </c>
      <c r="D19" s="147" t="s">
        <v>251</v>
      </c>
      <c r="E19" s="147" t="s">
        <v>252</v>
      </c>
      <c r="F19" s="148" t="s">
        <v>253</v>
      </c>
      <c r="G19" s="147" t="s">
        <v>254</v>
      </c>
      <c r="H19" s="149"/>
    </row>
    <row r="20" spans="1:8">
      <c r="A20" s="144">
        <v>17</v>
      </c>
      <c r="B20" s="145" t="s">
        <v>255</v>
      </c>
      <c r="C20" s="146" t="s">
        <v>256</v>
      </c>
      <c r="D20" s="147" t="s">
        <v>257</v>
      </c>
      <c r="E20" s="147" t="s">
        <v>256</v>
      </c>
      <c r="F20" s="148" t="s">
        <v>258</v>
      </c>
      <c r="G20" s="147" t="s">
        <v>259</v>
      </c>
      <c r="H20" s="149"/>
    </row>
    <row r="21" spans="1:8" s="162" customFormat="1">
      <c r="A21" s="157">
        <v>18</v>
      </c>
      <c r="B21" s="158" t="s">
        <v>260</v>
      </c>
      <c r="C21" s="159" t="s">
        <v>261</v>
      </c>
      <c r="D21" s="147" t="s">
        <v>262</v>
      </c>
      <c r="E21" s="147" t="s">
        <v>263</v>
      </c>
      <c r="F21" s="161" t="s">
        <v>264</v>
      </c>
      <c r="G21" s="147" t="s">
        <v>265</v>
      </c>
      <c r="H21" s="149"/>
    </row>
    <row r="22" spans="1:8">
      <c r="A22" s="144">
        <v>19</v>
      </c>
      <c r="B22" s="145" t="s">
        <v>266</v>
      </c>
      <c r="C22" s="146" t="s">
        <v>267</v>
      </c>
      <c r="D22" s="147" t="s">
        <v>268</v>
      </c>
      <c r="E22" s="147" t="s">
        <v>269</v>
      </c>
      <c r="F22" s="148" t="s">
        <v>270</v>
      </c>
      <c r="G22" s="147" t="s">
        <v>271</v>
      </c>
      <c r="H22" s="149"/>
    </row>
    <row r="23" spans="1:8" ht="27">
      <c r="A23" s="157">
        <v>20</v>
      </c>
      <c r="B23" s="158" t="s">
        <v>272</v>
      </c>
      <c r="C23" s="159" t="s">
        <v>273</v>
      </c>
      <c r="D23" s="147" t="s">
        <v>274</v>
      </c>
      <c r="E23" s="163" t="s">
        <v>275</v>
      </c>
      <c r="F23" s="160" t="s">
        <v>276</v>
      </c>
      <c r="G23" s="147" t="s">
        <v>277</v>
      </c>
      <c r="H23" s="164" t="s">
        <v>278</v>
      </c>
    </row>
    <row r="24" spans="1:8">
      <c r="A24" s="144">
        <v>21</v>
      </c>
      <c r="B24" s="145" t="s">
        <v>279</v>
      </c>
      <c r="C24" s="146" t="s">
        <v>280</v>
      </c>
      <c r="D24" s="147" t="s">
        <v>281</v>
      </c>
      <c r="E24" s="147" t="s">
        <v>282</v>
      </c>
      <c r="F24" s="148" t="s">
        <v>283</v>
      </c>
      <c r="G24" s="147" t="s">
        <v>284</v>
      </c>
      <c r="H24" s="149"/>
    </row>
    <row r="25" spans="1:8">
      <c r="A25" s="157">
        <v>22</v>
      </c>
      <c r="B25" s="158" t="s">
        <v>285</v>
      </c>
      <c r="C25" s="159" t="s">
        <v>286</v>
      </c>
      <c r="D25" s="147" t="s">
        <v>287</v>
      </c>
      <c r="E25" s="147" t="s">
        <v>288</v>
      </c>
      <c r="F25" s="161" t="s">
        <v>289</v>
      </c>
      <c r="G25" s="147" t="s">
        <v>290</v>
      </c>
      <c r="H25" s="149"/>
    </row>
    <row r="26" spans="1:8" ht="17.25" thickBot="1">
      <c r="A26" s="165">
        <v>23</v>
      </c>
      <c r="B26" s="166" t="s">
        <v>291</v>
      </c>
      <c r="C26" s="167" t="s">
        <v>292</v>
      </c>
      <c r="D26" s="168" t="s">
        <v>293</v>
      </c>
      <c r="E26" s="168" t="s">
        <v>292</v>
      </c>
      <c r="F26" s="169" t="s">
        <v>294</v>
      </c>
      <c r="G26" s="168" t="s">
        <v>295</v>
      </c>
      <c r="H26" s="170"/>
    </row>
  </sheetData>
  <mergeCells count="1">
    <mergeCell ref="A2:H2"/>
  </mergeCells>
  <phoneticPr fontId="2" type="noConversion"/>
  <printOptions horizontalCentered="1"/>
  <pageMargins left="0" right="0" top="0" bottom="0" header="0" footer="0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2:J41"/>
  <sheetViews>
    <sheetView showGridLines="0" zoomScaleNormal="100" workbookViewId="0">
      <selection activeCell="H19" sqref="H19:I26"/>
    </sheetView>
  </sheetViews>
  <sheetFormatPr defaultRowHeight="16.5"/>
  <cols>
    <col min="1" max="1" width="1.625" customWidth="1"/>
    <col min="2" max="2" width="11.75" customWidth="1"/>
    <col min="3" max="3" width="44.875" customWidth="1"/>
    <col min="4" max="4" width="11.875" style="1" customWidth="1"/>
    <col min="5" max="5" width="10" customWidth="1"/>
    <col min="6" max="6" width="12.375" style="3" customWidth="1"/>
    <col min="7" max="7" width="12.875" customWidth="1"/>
    <col min="8" max="8" width="28.125" customWidth="1"/>
    <col min="9" max="9" width="43.625" customWidth="1"/>
    <col min="10" max="10" width="37.625" style="59" customWidth="1"/>
  </cols>
  <sheetData>
    <row r="2" spans="2:10" ht="31.5">
      <c r="B2" s="26" t="s">
        <v>80</v>
      </c>
      <c r="C2" s="27"/>
      <c r="D2" s="28"/>
      <c r="E2" s="29"/>
      <c r="F2" s="28"/>
      <c r="G2" s="29"/>
      <c r="H2" s="29"/>
      <c r="I2" s="29"/>
      <c r="J2" s="58"/>
    </row>
    <row r="3" spans="2:10" ht="15" customHeight="1">
      <c r="B3" s="2"/>
    </row>
    <row r="4" spans="2:10" ht="15" customHeight="1">
      <c r="B4" s="50" t="s">
        <v>97</v>
      </c>
      <c r="C4" s="51"/>
      <c r="D4" s="52"/>
      <c r="E4" s="48"/>
      <c r="F4" s="53"/>
    </row>
    <row r="5" spans="2:10" ht="15" customHeight="1">
      <c r="B5" s="54" t="s">
        <v>98</v>
      </c>
      <c r="C5" s="55"/>
      <c r="D5" s="52"/>
      <c r="E5" s="48"/>
      <c r="F5" s="53"/>
    </row>
    <row r="6" spans="2:10" ht="15" customHeight="1">
      <c r="B6" s="54" t="s">
        <v>99</v>
      </c>
      <c r="C6" s="55"/>
      <c r="D6" s="52"/>
      <c r="E6" s="48"/>
      <c r="F6" s="53"/>
    </row>
    <row r="7" spans="2:10" ht="15" customHeight="1">
      <c r="B7" s="54" t="s">
        <v>150</v>
      </c>
      <c r="C7" s="55"/>
      <c r="D7" s="52"/>
      <c r="E7" s="48"/>
      <c r="F7" s="53"/>
    </row>
    <row r="8" spans="2:10" ht="11.25" customHeight="1">
      <c r="B8" s="2"/>
    </row>
    <row r="9" spans="2:10" ht="30" customHeight="1">
      <c r="B9" s="101" t="s">
        <v>116</v>
      </c>
      <c r="C9" s="102"/>
      <c r="D9" s="60" t="s">
        <v>117</v>
      </c>
      <c r="E9" s="60" t="s">
        <v>118</v>
      </c>
      <c r="F9" s="61" t="s">
        <v>119</v>
      </c>
      <c r="G9" s="88" t="s">
        <v>120</v>
      </c>
      <c r="H9" s="89"/>
      <c r="I9" s="90"/>
      <c r="J9" s="62" t="s">
        <v>121</v>
      </c>
    </row>
    <row r="10" spans="2:10" ht="18.75" customHeight="1">
      <c r="B10" s="103" t="s">
        <v>134</v>
      </c>
      <c r="C10" s="44" t="s">
        <v>81</v>
      </c>
      <c r="D10" s="45">
        <v>2295000</v>
      </c>
      <c r="E10" s="92">
        <v>0.15</v>
      </c>
      <c r="F10" s="45">
        <f>D10*(1-$E$10)</f>
        <v>1950750</v>
      </c>
      <c r="G10" s="94" t="s">
        <v>152</v>
      </c>
      <c r="H10" s="70" t="s">
        <v>151</v>
      </c>
      <c r="I10" s="71"/>
      <c r="J10" s="67" t="s">
        <v>153</v>
      </c>
    </row>
    <row r="11" spans="2:10" ht="18.75" customHeight="1">
      <c r="B11" s="104"/>
      <c r="C11" s="47" t="s">
        <v>82</v>
      </c>
      <c r="D11" s="45">
        <v>3145000</v>
      </c>
      <c r="E11" s="105"/>
      <c r="F11" s="45">
        <f>D11*(1-$E$10)</f>
        <v>2673250</v>
      </c>
      <c r="G11" s="99"/>
      <c r="H11" s="72"/>
      <c r="I11" s="73"/>
      <c r="J11" s="68" t="s">
        <v>45</v>
      </c>
    </row>
    <row r="12" spans="2:10" ht="18.75" customHeight="1">
      <c r="B12" s="104"/>
      <c r="C12" s="46" t="s">
        <v>83</v>
      </c>
      <c r="D12" s="45">
        <v>3495000</v>
      </c>
      <c r="E12" s="105"/>
      <c r="F12" s="45">
        <f>D12*(1-$E$10)</f>
        <v>2970750</v>
      </c>
      <c r="G12" s="99"/>
      <c r="H12" s="72"/>
      <c r="I12" s="73"/>
      <c r="J12" s="68" t="s">
        <v>46</v>
      </c>
    </row>
    <row r="13" spans="2:10" ht="18.75" customHeight="1">
      <c r="B13" s="104"/>
      <c r="C13" s="48" t="s">
        <v>84</v>
      </c>
      <c r="D13" s="49">
        <v>3457000</v>
      </c>
      <c r="E13" s="106"/>
      <c r="F13" s="45">
        <f>D13*(1-$E$10)</f>
        <v>2938450</v>
      </c>
      <c r="G13" s="100"/>
      <c r="H13" s="74"/>
      <c r="I13" s="75"/>
      <c r="J13" s="68" t="s">
        <v>122</v>
      </c>
    </row>
    <row r="14" spans="2:10" ht="16.5" customHeight="1">
      <c r="B14" s="107" t="s">
        <v>85</v>
      </c>
      <c r="C14" s="57" t="s">
        <v>100</v>
      </c>
      <c r="D14" s="49">
        <v>1049000</v>
      </c>
      <c r="E14" s="92">
        <v>0.15</v>
      </c>
      <c r="F14" s="45">
        <f>D14*(1-$E$14)</f>
        <v>891650</v>
      </c>
      <c r="G14" s="94" t="s">
        <v>124</v>
      </c>
      <c r="H14" s="70" t="s">
        <v>143</v>
      </c>
      <c r="I14" s="71"/>
      <c r="J14" s="69" t="s">
        <v>123</v>
      </c>
    </row>
    <row r="15" spans="2:10" ht="16.5" customHeight="1">
      <c r="B15" s="108"/>
      <c r="C15" s="57" t="s">
        <v>101</v>
      </c>
      <c r="D15" s="49">
        <v>1219000</v>
      </c>
      <c r="E15" s="105"/>
      <c r="F15" s="45">
        <f t="shared" ref="F15:F26" si="0">D15*(1-$E$14)</f>
        <v>1036150</v>
      </c>
      <c r="G15" s="95"/>
      <c r="H15" s="72"/>
      <c r="I15" s="73"/>
      <c r="J15" s="69" t="s">
        <v>47</v>
      </c>
    </row>
    <row r="16" spans="2:10" ht="16.5" customHeight="1">
      <c r="B16" s="108"/>
      <c r="C16" s="57" t="s">
        <v>102</v>
      </c>
      <c r="D16" s="49">
        <v>1239000</v>
      </c>
      <c r="E16" s="105"/>
      <c r="F16" s="45">
        <f t="shared" si="0"/>
        <v>1053150</v>
      </c>
      <c r="G16" s="95"/>
      <c r="H16" s="72"/>
      <c r="I16" s="73"/>
      <c r="J16" s="69" t="s">
        <v>48</v>
      </c>
    </row>
    <row r="17" spans="2:10" ht="16.5" customHeight="1">
      <c r="B17" s="108"/>
      <c r="C17" s="57" t="s">
        <v>103</v>
      </c>
      <c r="D17" s="49">
        <v>1529000</v>
      </c>
      <c r="E17" s="105"/>
      <c r="F17" s="45">
        <f t="shared" si="0"/>
        <v>1299650</v>
      </c>
      <c r="G17" s="95"/>
      <c r="H17" s="72"/>
      <c r="I17" s="73"/>
      <c r="J17" s="69" t="s">
        <v>49</v>
      </c>
    </row>
    <row r="18" spans="2:10" ht="16.5" customHeight="1">
      <c r="B18" s="108"/>
      <c r="C18" s="57" t="s">
        <v>104</v>
      </c>
      <c r="D18" s="49">
        <v>1549000</v>
      </c>
      <c r="E18" s="105"/>
      <c r="F18" s="45">
        <f t="shared" si="0"/>
        <v>1316650</v>
      </c>
      <c r="G18" s="79"/>
      <c r="H18" s="74"/>
      <c r="I18" s="75"/>
      <c r="J18" s="69" t="s">
        <v>50</v>
      </c>
    </row>
    <row r="19" spans="2:10" ht="16.5" customHeight="1">
      <c r="B19" s="108"/>
      <c r="C19" s="57" t="s">
        <v>108</v>
      </c>
      <c r="D19" s="49">
        <v>708000</v>
      </c>
      <c r="E19" s="105"/>
      <c r="F19" s="45">
        <f t="shared" si="0"/>
        <v>601800</v>
      </c>
      <c r="G19" s="96" t="s">
        <v>125</v>
      </c>
      <c r="H19" s="70" t="s">
        <v>144</v>
      </c>
      <c r="I19" s="71"/>
      <c r="J19" s="69" t="s">
        <v>127</v>
      </c>
    </row>
    <row r="20" spans="2:10" ht="16.5" customHeight="1">
      <c r="B20" s="108"/>
      <c r="C20" s="57" t="s">
        <v>109</v>
      </c>
      <c r="D20" s="49">
        <v>708000</v>
      </c>
      <c r="E20" s="105"/>
      <c r="F20" s="45">
        <f t="shared" si="0"/>
        <v>601800</v>
      </c>
      <c r="G20" s="97"/>
      <c r="H20" s="72"/>
      <c r="I20" s="73"/>
      <c r="J20" s="69" t="s">
        <v>126</v>
      </c>
    </row>
    <row r="21" spans="2:10" ht="16.5" customHeight="1">
      <c r="B21" s="108"/>
      <c r="C21" s="57" t="s">
        <v>110</v>
      </c>
      <c r="D21" s="49">
        <v>948000</v>
      </c>
      <c r="E21" s="105"/>
      <c r="F21" s="45">
        <f t="shared" si="0"/>
        <v>805800</v>
      </c>
      <c r="G21" s="97"/>
      <c r="H21" s="72"/>
      <c r="I21" s="73"/>
      <c r="J21" s="69" t="s">
        <v>128</v>
      </c>
    </row>
    <row r="22" spans="2:10" ht="16.5" customHeight="1">
      <c r="B22" s="108"/>
      <c r="C22" s="57" t="s">
        <v>111</v>
      </c>
      <c r="D22" s="49">
        <v>948000</v>
      </c>
      <c r="E22" s="105"/>
      <c r="F22" s="45">
        <f t="shared" si="0"/>
        <v>805800</v>
      </c>
      <c r="G22" s="97"/>
      <c r="H22" s="72"/>
      <c r="I22" s="73"/>
      <c r="J22" s="69" t="s">
        <v>129</v>
      </c>
    </row>
    <row r="23" spans="2:10" ht="16.5" customHeight="1">
      <c r="B23" s="108"/>
      <c r="C23" s="57" t="s">
        <v>113</v>
      </c>
      <c r="D23" s="49">
        <v>1258000</v>
      </c>
      <c r="E23" s="105"/>
      <c r="F23" s="45">
        <f t="shared" si="0"/>
        <v>1069300</v>
      </c>
      <c r="G23" s="97"/>
      <c r="H23" s="72"/>
      <c r="I23" s="73"/>
      <c r="J23" s="69" t="s">
        <v>130</v>
      </c>
    </row>
    <row r="24" spans="2:10" ht="16.5" customHeight="1">
      <c r="B24" s="108"/>
      <c r="C24" s="57" t="s">
        <v>112</v>
      </c>
      <c r="D24" s="49">
        <v>1258000</v>
      </c>
      <c r="E24" s="105"/>
      <c r="F24" s="45">
        <f t="shared" si="0"/>
        <v>1069300</v>
      </c>
      <c r="G24" s="97"/>
      <c r="H24" s="72"/>
      <c r="I24" s="73"/>
      <c r="J24" s="69" t="s">
        <v>131</v>
      </c>
    </row>
    <row r="25" spans="2:10" ht="16.5" customHeight="1">
      <c r="B25" s="108"/>
      <c r="C25" s="57" t="s">
        <v>114</v>
      </c>
      <c r="D25" s="49">
        <v>1157000</v>
      </c>
      <c r="E25" s="105"/>
      <c r="F25" s="45">
        <f t="shared" si="0"/>
        <v>983450</v>
      </c>
      <c r="G25" s="97"/>
      <c r="H25" s="72"/>
      <c r="I25" s="73"/>
      <c r="J25" s="69" t="s">
        <v>133</v>
      </c>
    </row>
    <row r="26" spans="2:10" ht="16.5" customHeight="1">
      <c r="B26" s="108"/>
      <c r="C26" s="57" t="s">
        <v>115</v>
      </c>
      <c r="D26" s="49">
        <v>1157000</v>
      </c>
      <c r="E26" s="105"/>
      <c r="F26" s="45">
        <f t="shared" si="0"/>
        <v>983450</v>
      </c>
      <c r="G26" s="98"/>
      <c r="H26" s="74"/>
      <c r="I26" s="75"/>
      <c r="J26" s="69" t="s">
        <v>132</v>
      </c>
    </row>
    <row r="27" spans="2:10" ht="16.5" customHeight="1">
      <c r="B27" s="109" t="s">
        <v>148</v>
      </c>
      <c r="C27" s="57" t="s">
        <v>105</v>
      </c>
      <c r="D27" s="56">
        <v>2950000</v>
      </c>
      <c r="E27" s="110">
        <v>0.15</v>
      </c>
      <c r="F27" s="45">
        <f t="shared" ref="F27:F36" si="1">D27*(1-$E$27)</f>
        <v>2507500</v>
      </c>
      <c r="G27" s="82" t="s">
        <v>135</v>
      </c>
      <c r="H27" s="85" t="s">
        <v>149</v>
      </c>
      <c r="I27" s="63" t="s">
        <v>136</v>
      </c>
      <c r="J27" s="69" t="s">
        <v>53</v>
      </c>
    </row>
    <row r="28" spans="2:10" ht="16.5" customHeight="1">
      <c r="B28" s="91"/>
      <c r="C28" s="57" t="s">
        <v>106</v>
      </c>
      <c r="D28" s="56">
        <v>1348000</v>
      </c>
      <c r="E28" s="110"/>
      <c r="F28" s="45">
        <f t="shared" si="1"/>
        <v>1145800</v>
      </c>
      <c r="G28" s="83"/>
      <c r="H28" s="86"/>
      <c r="I28" s="64" t="s">
        <v>139</v>
      </c>
      <c r="J28" s="69" t="s">
        <v>141</v>
      </c>
    </row>
    <row r="29" spans="2:10" ht="16.5" customHeight="1">
      <c r="B29" s="91"/>
      <c r="C29" s="57" t="s">
        <v>107</v>
      </c>
      <c r="D29" s="56">
        <v>2539000</v>
      </c>
      <c r="E29" s="110"/>
      <c r="F29" s="45">
        <f t="shared" si="1"/>
        <v>2158150</v>
      </c>
      <c r="G29" s="83"/>
      <c r="H29" s="86"/>
      <c r="I29" s="64" t="s">
        <v>137</v>
      </c>
      <c r="J29" s="69" t="s">
        <v>54</v>
      </c>
    </row>
    <row r="30" spans="2:10" ht="16.5" customHeight="1">
      <c r="B30" s="91"/>
      <c r="C30" s="47" t="s">
        <v>86</v>
      </c>
      <c r="D30" s="45">
        <v>2765000</v>
      </c>
      <c r="E30" s="110"/>
      <c r="F30" s="45">
        <f t="shared" si="1"/>
        <v>2350250</v>
      </c>
      <c r="G30" s="83"/>
      <c r="H30" s="86"/>
      <c r="I30" s="64" t="s">
        <v>137</v>
      </c>
      <c r="J30" s="69" t="s">
        <v>55</v>
      </c>
    </row>
    <row r="31" spans="2:10" ht="16.5" customHeight="1">
      <c r="B31" s="91"/>
      <c r="C31" s="47" t="s">
        <v>87</v>
      </c>
      <c r="D31" s="45">
        <v>2340000</v>
      </c>
      <c r="E31" s="110"/>
      <c r="F31" s="45">
        <f t="shared" si="1"/>
        <v>1989000</v>
      </c>
      <c r="G31" s="83"/>
      <c r="H31" s="86"/>
      <c r="I31" s="64" t="s">
        <v>136</v>
      </c>
      <c r="J31" s="69" t="s">
        <v>57</v>
      </c>
    </row>
    <row r="32" spans="2:10" ht="16.5" customHeight="1">
      <c r="B32" s="91"/>
      <c r="C32" s="47" t="s">
        <v>88</v>
      </c>
      <c r="D32" s="45">
        <v>1871000</v>
      </c>
      <c r="E32" s="110"/>
      <c r="F32" s="45">
        <f t="shared" si="1"/>
        <v>1590350</v>
      </c>
      <c r="G32" s="83"/>
      <c r="H32" s="86"/>
      <c r="I32" s="64" t="s">
        <v>138</v>
      </c>
      <c r="J32" s="69" t="s">
        <v>58</v>
      </c>
    </row>
    <row r="33" spans="2:10" ht="16.5" customHeight="1">
      <c r="B33" s="91"/>
      <c r="C33" s="47" t="s">
        <v>89</v>
      </c>
      <c r="D33" s="45">
        <v>2539000</v>
      </c>
      <c r="E33" s="110"/>
      <c r="F33" s="45">
        <f t="shared" si="1"/>
        <v>2158150</v>
      </c>
      <c r="G33" s="83"/>
      <c r="H33" s="86"/>
      <c r="I33" s="64" t="s">
        <v>137</v>
      </c>
      <c r="J33" s="69" t="s">
        <v>142</v>
      </c>
    </row>
    <row r="34" spans="2:10" ht="16.5" customHeight="1">
      <c r="B34" s="91"/>
      <c r="C34" s="47" t="s">
        <v>90</v>
      </c>
      <c r="D34" s="45">
        <v>2754000</v>
      </c>
      <c r="E34" s="110"/>
      <c r="F34" s="45">
        <f t="shared" si="1"/>
        <v>2340900</v>
      </c>
      <c r="G34" s="83"/>
      <c r="H34" s="86"/>
      <c r="I34" s="64" t="s">
        <v>137</v>
      </c>
      <c r="J34" s="69" t="s">
        <v>56</v>
      </c>
    </row>
    <row r="35" spans="2:10" ht="16.5" customHeight="1">
      <c r="B35" s="91"/>
      <c r="C35" s="47" t="s">
        <v>91</v>
      </c>
      <c r="D35" s="45">
        <v>3748000</v>
      </c>
      <c r="E35" s="110"/>
      <c r="F35" s="45">
        <f t="shared" si="1"/>
        <v>3185800</v>
      </c>
      <c r="G35" s="83"/>
      <c r="H35" s="86"/>
      <c r="I35" s="64" t="s">
        <v>140</v>
      </c>
      <c r="J35" s="69" t="s">
        <v>59</v>
      </c>
    </row>
    <row r="36" spans="2:10" ht="16.5" customHeight="1">
      <c r="B36" s="91"/>
      <c r="C36" s="47" t="s">
        <v>92</v>
      </c>
      <c r="D36" s="45">
        <v>1162000</v>
      </c>
      <c r="E36" s="110"/>
      <c r="F36" s="45">
        <f t="shared" si="1"/>
        <v>987700</v>
      </c>
      <c r="G36" s="84"/>
      <c r="H36" s="87"/>
      <c r="I36" s="65" t="s">
        <v>139</v>
      </c>
      <c r="J36" s="69" t="s">
        <v>60</v>
      </c>
    </row>
    <row r="37" spans="2:10" ht="16.5" customHeight="1">
      <c r="B37" s="91" t="s">
        <v>93</v>
      </c>
      <c r="C37" s="46" t="s">
        <v>94</v>
      </c>
      <c r="D37" s="45">
        <v>375000</v>
      </c>
      <c r="E37" s="92">
        <v>0.2</v>
      </c>
      <c r="F37" s="45">
        <f>D37*(1-$E$37)</f>
        <v>300000</v>
      </c>
      <c r="G37" s="76" t="s">
        <v>95</v>
      </c>
      <c r="H37" s="77"/>
      <c r="I37" s="78"/>
      <c r="J37" s="68" t="s">
        <v>51</v>
      </c>
    </row>
    <row r="38" spans="2:10" ht="16.5" customHeight="1">
      <c r="B38" s="91"/>
      <c r="C38" s="47" t="s">
        <v>96</v>
      </c>
      <c r="D38" s="45">
        <v>750000</v>
      </c>
      <c r="E38" s="93"/>
      <c r="F38" s="45">
        <f>D38*(1-$E$37)</f>
        <v>600000</v>
      </c>
      <c r="G38" s="79"/>
      <c r="H38" s="80"/>
      <c r="I38" s="81"/>
      <c r="J38" s="68" t="s">
        <v>52</v>
      </c>
    </row>
    <row r="39" spans="2:10" ht="16.5" customHeight="1">
      <c r="B39" s="66" t="s">
        <v>145</v>
      </c>
      <c r="C39" s="24"/>
      <c r="D39" s="16"/>
      <c r="E39" s="25"/>
      <c r="F39" s="16"/>
      <c r="G39" s="15"/>
      <c r="H39" s="15"/>
      <c r="I39" s="15"/>
    </row>
    <row r="40" spans="2:10" ht="16.5" customHeight="1">
      <c r="B40" s="66" t="s">
        <v>146</v>
      </c>
      <c r="C40" s="24"/>
      <c r="D40" s="16"/>
      <c r="E40" s="25"/>
      <c r="F40" s="16"/>
      <c r="G40" s="15"/>
      <c r="H40" s="15"/>
      <c r="I40" s="15"/>
    </row>
    <row r="41" spans="2:10" ht="16.5" customHeight="1">
      <c r="B41" s="50" t="s">
        <v>147</v>
      </c>
      <c r="C41" s="15"/>
      <c r="D41" s="16"/>
      <c r="E41" s="17"/>
      <c r="F41" s="16"/>
      <c r="G41" s="15"/>
      <c r="H41" s="15"/>
      <c r="I41" s="15"/>
    </row>
  </sheetData>
  <mergeCells count="19">
    <mergeCell ref="B9:C9"/>
    <mergeCell ref="B10:B13"/>
    <mergeCell ref="E10:E13"/>
    <mergeCell ref="B14:B26"/>
    <mergeCell ref="E14:E26"/>
    <mergeCell ref="B37:B38"/>
    <mergeCell ref="E37:E38"/>
    <mergeCell ref="G14:G18"/>
    <mergeCell ref="G19:G26"/>
    <mergeCell ref="G10:G13"/>
    <mergeCell ref="B27:B36"/>
    <mergeCell ref="E27:E36"/>
    <mergeCell ref="H19:I26"/>
    <mergeCell ref="G37:I38"/>
    <mergeCell ref="G27:G36"/>
    <mergeCell ref="H27:H36"/>
    <mergeCell ref="G9:I9"/>
    <mergeCell ref="H10:I13"/>
    <mergeCell ref="H14:I18"/>
  </mergeCells>
  <phoneticPr fontId="2" type="noConversion"/>
  <conditionalFormatting sqref="G9">
    <cfRule type="containsText" dxfId="1" priority="1" operator="containsText" text="O">
      <formula>NOT(ISERROR(SEARCH("O",G9)))</formula>
    </cfRule>
  </conditionalFormatting>
  <pageMargins left="0.19685039370078741" right="0.19685039370078741" top="0.74803149606299213" bottom="0.74803149606299213" header="0.31496062992125984" footer="0.31496062992125984"/>
  <pageSetup paperSize="9" scale="6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B1:E15"/>
  <sheetViews>
    <sheetView showGridLines="0" zoomScaleNormal="100" workbookViewId="0">
      <selection activeCell="B12" sqref="B12:E12"/>
    </sheetView>
  </sheetViews>
  <sheetFormatPr defaultRowHeight="16.5"/>
  <cols>
    <col min="1" max="1" width="3.5" customWidth="1"/>
    <col min="2" max="2" width="21.75" style="30" customWidth="1"/>
    <col min="3" max="3" width="34.625" style="30" customWidth="1"/>
    <col min="4" max="4" width="21.375" style="30" customWidth="1"/>
    <col min="5" max="5" width="34.25" style="30" customWidth="1"/>
  </cols>
  <sheetData>
    <row r="1" spans="2:5" ht="17.25" thickBot="1"/>
    <row r="2" spans="2:5" ht="69.75" customHeight="1" thickBot="1">
      <c r="B2" s="118" t="s">
        <v>61</v>
      </c>
      <c r="C2" s="119"/>
      <c r="D2" s="119"/>
      <c r="E2" s="120"/>
    </row>
    <row r="3" spans="2:5" ht="39.950000000000003" customHeight="1" thickTop="1">
      <c r="B3" s="31" t="s">
        <v>62</v>
      </c>
      <c r="C3" s="115"/>
      <c r="D3" s="116"/>
      <c r="E3" s="117"/>
    </row>
    <row r="4" spans="2:5" ht="39.950000000000003" customHeight="1">
      <c r="B4" s="32" t="s">
        <v>63</v>
      </c>
      <c r="C4" s="41"/>
      <c r="D4" s="33" t="s">
        <v>64</v>
      </c>
      <c r="E4" s="42"/>
    </row>
    <row r="5" spans="2:5" ht="39.950000000000003" customHeight="1">
      <c r="B5" s="32" t="s">
        <v>65</v>
      </c>
      <c r="C5" s="41"/>
      <c r="D5" s="33" t="s">
        <v>66</v>
      </c>
      <c r="E5" s="42"/>
    </row>
    <row r="6" spans="2:5" ht="39.950000000000003" customHeight="1">
      <c r="B6" s="32" t="s">
        <v>67</v>
      </c>
      <c r="C6" s="121"/>
      <c r="D6" s="121"/>
      <c r="E6" s="122"/>
    </row>
    <row r="7" spans="2:5" ht="39.950000000000003" customHeight="1">
      <c r="B7" s="32" t="s">
        <v>68</v>
      </c>
      <c r="C7" s="43"/>
      <c r="D7" s="123" t="s">
        <v>79</v>
      </c>
      <c r="E7" s="124"/>
    </row>
    <row r="8" spans="2:5" ht="39.950000000000003" customHeight="1">
      <c r="B8" s="32" t="s">
        <v>69</v>
      </c>
      <c r="C8" s="125"/>
      <c r="D8" s="125"/>
      <c r="E8" s="126"/>
    </row>
    <row r="9" spans="2:5" ht="39.950000000000003" customHeight="1" thickBot="1">
      <c r="B9" s="34" t="s">
        <v>70</v>
      </c>
      <c r="C9" s="111" t="s">
        <v>78</v>
      </c>
      <c r="D9" s="112"/>
      <c r="E9" s="113"/>
    </row>
    <row r="10" spans="2:5" ht="36.75" customHeight="1" thickTop="1" thickBot="1">
      <c r="B10" s="38" t="s">
        <v>71</v>
      </c>
      <c r="C10" s="35"/>
      <c r="D10" s="36" t="s">
        <v>72</v>
      </c>
      <c r="E10" s="37" t="s">
        <v>73</v>
      </c>
    </row>
    <row r="11" spans="2:5">
      <c r="B11" s="114" t="s">
        <v>76</v>
      </c>
      <c r="C11" s="114"/>
      <c r="D11" s="114"/>
      <c r="E11" s="114"/>
    </row>
    <row r="12" spans="2:5">
      <c r="B12" s="114" t="s">
        <v>75</v>
      </c>
      <c r="C12" s="114"/>
      <c r="D12" s="114"/>
      <c r="E12" s="114"/>
    </row>
    <row r="14" spans="2:5">
      <c r="E14" s="40" t="s">
        <v>77</v>
      </c>
    </row>
    <row r="15" spans="2:5">
      <c r="E15" s="39" t="s">
        <v>74</v>
      </c>
    </row>
  </sheetData>
  <mergeCells count="8">
    <mergeCell ref="C9:E9"/>
    <mergeCell ref="B11:E11"/>
    <mergeCell ref="B12:E12"/>
    <mergeCell ref="C3:E3"/>
    <mergeCell ref="B2:E2"/>
    <mergeCell ref="C6:E6"/>
    <mergeCell ref="D7:E7"/>
    <mergeCell ref="C8:E8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27"/>
  <sheetViews>
    <sheetView showGridLines="0" zoomScaleNormal="100" workbookViewId="0">
      <selection activeCell="G22" sqref="G22"/>
    </sheetView>
  </sheetViews>
  <sheetFormatPr defaultRowHeight="16.5"/>
  <cols>
    <col min="1" max="1" width="1.625" customWidth="1"/>
    <col min="2" max="2" width="13.625" customWidth="1"/>
    <col min="3" max="3" width="39" customWidth="1"/>
    <col min="4" max="4" width="13.375" style="1" customWidth="1"/>
    <col min="5" max="5" width="8.25" customWidth="1"/>
    <col min="6" max="6" width="13.125" style="3" customWidth="1"/>
    <col min="7" max="7" width="13.5" customWidth="1"/>
    <col min="9" max="9" width="88.625" customWidth="1"/>
    <col min="10" max="10" width="9.75" bestFit="1" customWidth="1"/>
  </cols>
  <sheetData>
    <row r="1" spans="2:10" ht="31.5">
      <c r="B1" s="2" t="s">
        <v>21</v>
      </c>
    </row>
    <row r="2" spans="2:10" ht="33">
      <c r="B2" s="127" t="s">
        <v>12</v>
      </c>
      <c r="C2" s="127"/>
      <c r="D2" s="4" t="s">
        <v>13</v>
      </c>
      <c r="E2" s="9" t="s">
        <v>18</v>
      </c>
      <c r="F2" s="6" t="s">
        <v>14</v>
      </c>
      <c r="G2" s="7" t="s">
        <v>27</v>
      </c>
      <c r="H2" s="5" t="s">
        <v>15</v>
      </c>
      <c r="I2" s="7" t="s">
        <v>43</v>
      </c>
    </row>
    <row r="3" spans="2:10" ht="16.5" customHeight="1">
      <c r="B3" s="128" t="s">
        <v>24</v>
      </c>
      <c r="C3" s="23" t="s">
        <v>0</v>
      </c>
      <c r="D3" s="8">
        <v>2295000</v>
      </c>
      <c r="E3" s="132">
        <v>0.15</v>
      </c>
      <c r="F3" s="8">
        <f>D3*(1-$E$3)</f>
        <v>1950750</v>
      </c>
      <c r="G3" s="8">
        <v>1908600</v>
      </c>
      <c r="H3" s="19" t="s">
        <v>17</v>
      </c>
      <c r="I3" s="10" t="s">
        <v>31</v>
      </c>
    </row>
    <row r="4" spans="2:10" ht="16.5" customHeight="1">
      <c r="B4" s="128"/>
      <c r="C4" s="12" t="s">
        <v>1</v>
      </c>
      <c r="D4" s="8">
        <v>3145000</v>
      </c>
      <c r="E4" s="134"/>
      <c r="F4" s="8">
        <f>D4*(1-$E$3)</f>
        <v>2673250</v>
      </c>
      <c r="G4" s="8">
        <v>3155790</v>
      </c>
      <c r="H4" s="19" t="s">
        <v>16</v>
      </c>
      <c r="I4" s="10" t="s">
        <v>31</v>
      </c>
    </row>
    <row r="5" spans="2:10" ht="16.5" customHeight="1">
      <c r="B5" s="128"/>
      <c r="C5" s="10" t="s">
        <v>2</v>
      </c>
      <c r="D5" s="8">
        <v>3495000</v>
      </c>
      <c r="E5" s="135"/>
      <c r="F5" s="8">
        <f>D5*(1-$E$3)</f>
        <v>2970750</v>
      </c>
      <c r="G5" s="8">
        <v>3158040</v>
      </c>
      <c r="H5" s="19" t="s">
        <v>16</v>
      </c>
      <c r="I5" s="10" t="s">
        <v>31</v>
      </c>
    </row>
    <row r="6" spans="2:10" ht="16.5" customHeight="1">
      <c r="B6" s="136" t="s">
        <v>37</v>
      </c>
      <c r="C6" s="10" t="s">
        <v>35</v>
      </c>
      <c r="D6" s="8">
        <v>1239000</v>
      </c>
      <c r="E6" s="132">
        <v>0.15</v>
      </c>
      <c r="F6" s="8">
        <f>D6*(1-$E$6)</f>
        <v>1053150</v>
      </c>
      <c r="G6" s="8">
        <v>962730</v>
      </c>
      <c r="H6" s="19" t="s">
        <v>36</v>
      </c>
      <c r="I6" s="10" t="s">
        <v>40</v>
      </c>
      <c r="J6" s="1"/>
    </row>
    <row r="7" spans="2:10" ht="16.5" customHeight="1">
      <c r="B7" s="137"/>
      <c r="C7" s="10" t="s">
        <v>34</v>
      </c>
      <c r="D7" s="8">
        <f>948000-30000</f>
        <v>918000</v>
      </c>
      <c r="E7" s="135"/>
      <c r="F7" s="8">
        <f>D7*(1-$E$6)</f>
        <v>780300</v>
      </c>
      <c r="G7" s="8">
        <v>716300</v>
      </c>
      <c r="H7" s="19" t="s">
        <v>36</v>
      </c>
      <c r="I7" s="10" t="s">
        <v>41</v>
      </c>
      <c r="J7" s="1"/>
    </row>
    <row r="8" spans="2:10" ht="16.5" customHeight="1">
      <c r="B8" s="131" t="s">
        <v>44</v>
      </c>
      <c r="C8" s="12" t="s">
        <v>3</v>
      </c>
      <c r="D8" s="8">
        <v>2950000</v>
      </c>
      <c r="E8" s="129">
        <v>0.15</v>
      </c>
      <c r="F8" s="8">
        <f t="shared" ref="F8:F17" si="0">D8*(1-$E$8)</f>
        <v>2507500</v>
      </c>
      <c r="G8" s="8">
        <v>2340900</v>
      </c>
      <c r="H8" s="19" t="s">
        <v>17</v>
      </c>
      <c r="I8" s="10" t="s">
        <v>32</v>
      </c>
      <c r="J8" s="1"/>
    </row>
    <row r="9" spans="2:10" ht="16.5" customHeight="1">
      <c r="B9" s="130"/>
      <c r="C9" s="12" t="s">
        <v>19</v>
      </c>
      <c r="D9" s="8">
        <v>1348000</v>
      </c>
      <c r="E9" s="129"/>
      <c r="F9" s="8">
        <f t="shared" si="0"/>
        <v>1145800</v>
      </c>
      <c r="G9" s="8">
        <v>1072060</v>
      </c>
      <c r="H9" s="19" t="s">
        <v>17</v>
      </c>
      <c r="I9" s="10" t="s">
        <v>32</v>
      </c>
      <c r="J9" s="1"/>
    </row>
    <row r="10" spans="2:10" ht="16.5" customHeight="1">
      <c r="B10" s="130"/>
      <c r="C10" s="12" t="s">
        <v>4</v>
      </c>
      <c r="D10" s="8">
        <v>2539000</v>
      </c>
      <c r="E10" s="129"/>
      <c r="F10" s="8">
        <f t="shared" si="0"/>
        <v>2158150</v>
      </c>
      <c r="G10" s="8">
        <v>2001960</v>
      </c>
      <c r="H10" s="19" t="s">
        <v>17</v>
      </c>
      <c r="I10" s="10" t="s">
        <v>32</v>
      </c>
      <c r="J10" s="1"/>
    </row>
    <row r="11" spans="2:10" ht="16.5" customHeight="1">
      <c r="B11" s="130"/>
      <c r="C11" s="12" t="s">
        <v>5</v>
      </c>
      <c r="D11" s="8">
        <v>2765000</v>
      </c>
      <c r="E11" s="129"/>
      <c r="F11" s="8">
        <f t="shared" si="0"/>
        <v>2350250</v>
      </c>
      <c r="G11" s="8">
        <v>2188780</v>
      </c>
      <c r="H11" s="19" t="s">
        <v>17</v>
      </c>
      <c r="I11" s="10" t="s">
        <v>32</v>
      </c>
      <c r="J11" s="1"/>
    </row>
    <row r="12" spans="2:10" ht="16.5" customHeight="1">
      <c r="B12" s="130"/>
      <c r="C12" s="12" t="s">
        <v>25</v>
      </c>
      <c r="D12" s="8">
        <v>2340000</v>
      </c>
      <c r="E12" s="129"/>
      <c r="F12" s="8">
        <f t="shared" si="0"/>
        <v>1989000</v>
      </c>
      <c r="G12" s="8">
        <v>1884210</v>
      </c>
      <c r="H12" s="19" t="s">
        <v>17</v>
      </c>
      <c r="I12" s="10" t="s">
        <v>32</v>
      </c>
      <c r="J12" s="1"/>
    </row>
    <row r="13" spans="2:10" ht="16.5" customHeight="1">
      <c r="B13" s="130"/>
      <c r="C13" s="12" t="s">
        <v>6</v>
      </c>
      <c r="D13" s="8">
        <v>1871000</v>
      </c>
      <c r="E13" s="129"/>
      <c r="F13" s="8">
        <f t="shared" si="0"/>
        <v>1590350</v>
      </c>
      <c r="G13" s="8">
        <v>1476100</v>
      </c>
      <c r="H13" s="19" t="s">
        <v>17</v>
      </c>
      <c r="I13" s="10" t="s">
        <v>32</v>
      </c>
      <c r="J13" s="1"/>
    </row>
    <row r="14" spans="2:10" ht="16.5" customHeight="1">
      <c r="B14" s="130"/>
      <c r="C14" s="12" t="s">
        <v>7</v>
      </c>
      <c r="D14" s="8">
        <v>2539000</v>
      </c>
      <c r="E14" s="129"/>
      <c r="F14" s="8">
        <f t="shared" si="0"/>
        <v>2158150</v>
      </c>
      <c r="G14" s="8">
        <v>1989100</v>
      </c>
      <c r="H14" s="19" t="s">
        <v>17</v>
      </c>
      <c r="I14" s="10" t="s">
        <v>32</v>
      </c>
      <c r="J14" s="1"/>
    </row>
    <row r="15" spans="2:10" ht="16.5" customHeight="1">
      <c r="B15" s="130"/>
      <c r="C15" s="12" t="s">
        <v>33</v>
      </c>
      <c r="D15" s="8">
        <v>2754000</v>
      </c>
      <c r="E15" s="129"/>
      <c r="F15" s="8">
        <f t="shared" si="0"/>
        <v>2340900</v>
      </c>
      <c r="G15" s="8">
        <v>2269250</v>
      </c>
      <c r="H15" s="19" t="s">
        <v>17</v>
      </c>
      <c r="I15" s="10" t="s">
        <v>32</v>
      </c>
      <c r="J15" s="1"/>
    </row>
    <row r="16" spans="2:10" ht="16.5" customHeight="1">
      <c r="B16" s="130"/>
      <c r="C16" s="12" t="s">
        <v>26</v>
      </c>
      <c r="D16" s="8">
        <v>3748000</v>
      </c>
      <c r="E16" s="129"/>
      <c r="F16" s="8">
        <f t="shared" si="0"/>
        <v>3185800</v>
      </c>
      <c r="G16" s="8">
        <v>3088440</v>
      </c>
      <c r="H16" s="19" t="s">
        <v>17</v>
      </c>
      <c r="I16" s="10" t="s">
        <v>32</v>
      </c>
      <c r="J16" s="1"/>
    </row>
    <row r="17" spans="2:10" ht="16.5" customHeight="1">
      <c r="B17" s="130"/>
      <c r="C17" s="12" t="s">
        <v>8</v>
      </c>
      <c r="D17" s="8">
        <v>1162000</v>
      </c>
      <c r="E17" s="129"/>
      <c r="F17" s="8">
        <f t="shared" si="0"/>
        <v>987700</v>
      </c>
      <c r="G17" s="8">
        <v>911090</v>
      </c>
      <c r="H17" s="19" t="s">
        <v>17</v>
      </c>
      <c r="I17" s="10" t="s">
        <v>32</v>
      </c>
      <c r="J17" s="1"/>
    </row>
    <row r="18" spans="2:10" ht="16.5" customHeight="1">
      <c r="B18" s="130" t="s">
        <v>9</v>
      </c>
      <c r="C18" s="10" t="s">
        <v>10</v>
      </c>
      <c r="D18" s="8">
        <v>375000</v>
      </c>
      <c r="E18" s="132">
        <v>0.2</v>
      </c>
      <c r="F18" s="8">
        <f>D18*(1-$E$18)</f>
        <v>300000</v>
      </c>
      <c r="G18" s="8">
        <v>291730</v>
      </c>
      <c r="H18" s="11" t="s">
        <v>20</v>
      </c>
      <c r="I18" s="10" t="s">
        <v>30</v>
      </c>
    </row>
    <row r="19" spans="2:10" ht="16.5" customHeight="1">
      <c r="B19" s="130"/>
      <c r="C19" s="12" t="s">
        <v>11</v>
      </c>
      <c r="D19" s="8">
        <v>750000</v>
      </c>
      <c r="E19" s="133"/>
      <c r="F19" s="8">
        <f>D19*(1-$E$18)</f>
        <v>600000</v>
      </c>
      <c r="G19" s="8">
        <v>615880</v>
      </c>
      <c r="H19" s="11" t="s">
        <v>16</v>
      </c>
      <c r="I19" s="10" t="s">
        <v>30</v>
      </c>
    </row>
    <row r="20" spans="2:10" ht="16.5" customHeight="1">
      <c r="B20" t="s">
        <v>39</v>
      </c>
      <c r="C20" s="24"/>
      <c r="D20" s="16"/>
      <c r="E20" s="25"/>
      <c r="F20" s="16"/>
      <c r="G20" s="16"/>
      <c r="H20" s="14"/>
      <c r="I20" s="15"/>
    </row>
    <row r="21" spans="2:10" ht="16.5" customHeight="1">
      <c r="B21" s="13" t="s">
        <v>38</v>
      </c>
      <c r="C21" s="15"/>
      <c r="D21" s="16"/>
      <c r="E21" s="17"/>
      <c r="F21" s="16"/>
      <c r="G21" s="16"/>
      <c r="H21" s="14"/>
      <c r="I21" s="15"/>
    </row>
    <row r="22" spans="2:10" ht="16.5" customHeight="1">
      <c r="B22" s="13" t="s">
        <v>22</v>
      </c>
      <c r="C22" s="15"/>
      <c r="D22" s="16"/>
      <c r="E22" s="17"/>
      <c r="F22" s="16"/>
      <c r="G22" s="16"/>
      <c r="H22" s="14"/>
      <c r="I22" s="15"/>
    </row>
    <row r="23" spans="2:10">
      <c r="B23" s="20" t="s">
        <v>23</v>
      </c>
      <c r="C23" s="20"/>
      <c r="D23" s="21"/>
      <c r="E23" s="20"/>
      <c r="G23" s="1"/>
    </row>
    <row r="24" spans="2:10">
      <c r="B24" s="13" t="s">
        <v>42</v>
      </c>
      <c r="C24" s="20"/>
      <c r="D24" s="21"/>
      <c r="E24" s="20"/>
      <c r="F24" s="22"/>
    </row>
    <row r="26" spans="2:10">
      <c r="B26" s="18" t="s">
        <v>29</v>
      </c>
    </row>
    <row r="27" spans="2:10">
      <c r="B27" t="s">
        <v>28</v>
      </c>
    </row>
  </sheetData>
  <mergeCells count="9">
    <mergeCell ref="B2:C2"/>
    <mergeCell ref="B3:B5"/>
    <mergeCell ref="E8:E17"/>
    <mergeCell ref="B18:B19"/>
    <mergeCell ref="B8:B17"/>
    <mergeCell ref="E18:E19"/>
    <mergeCell ref="E3:E5"/>
    <mergeCell ref="B6:B7"/>
    <mergeCell ref="E6:E7"/>
  </mergeCells>
  <phoneticPr fontId="2" type="noConversion"/>
  <conditionalFormatting sqref="I2 H1:H1048576">
    <cfRule type="containsText" dxfId="0" priority="4" operator="containsText" text="O">
      <formula>NOT(ISERROR(SEARCH("O",H1)))</formula>
    </cfRule>
  </conditionalFormatting>
  <pageMargins left="0.2" right="0.2" top="0.74803149606299213" bottom="0.74803149606299213" header="0.31496062992125984" footer="0.31496062992125984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</vt:i4>
      </vt:variant>
    </vt:vector>
  </HeadingPairs>
  <TitlesOfParts>
    <vt:vector size="6" baseType="lpstr">
      <vt:lpstr>인원 정보 (2)</vt:lpstr>
      <vt:lpstr>인원 정보</vt:lpstr>
      <vt:lpstr>SLR클럽 정기사진촬영회 고객대상 행사(공유용)</vt:lpstr>
      <vt:lpstr>신청서(샘플)</vt:lpstr>
      <vt:lpstr>SLR클럽 정기사진촬영회 고객대상 행사</vt:lpstr>
      <vt:lpstr>'SLR클럽 정기사진촬영회 고객대상 행사(공유용)'!Print_Area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ck183</dc:creator>
  <cp:lastModifiedBy>ck183</cp:lastModifiedBy>
  <cp:lastPrinted>2018-03-13T02:03:54Z</cp:lastPrinted>
  <dcterms:created xsi:type="dcterms:W3CDTF">2018-01-16T12:22:37Z</dcterms:created>
  <dcterms:modified xsi:type="dcterms:W3CDTF">2018-03-13T02:10:03Z</dcterms:modified>
</cp:coreProperties>
</file>